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laurenfrederick/Desktop/CoC NOFAs/CoC Builds FY26/"/>
    </mc:Choice>
  </mc:AlternateContent>
  <xr:revisionPtr revIDLastSave="0" documentId="13_ncr:1_{B3A98627-F2AC-0F45-BC7F-426F8F01BAB1}" xr6:coauthVersionLast="47" xr6:coauthVersionMax="47" xr10:uidLastSave="{00000000-0000-0000-0000-000000000000}"/>
  <bookViews>
    <workbookView xWindow="0" yWindow="660" windowWidth="30240" windowHeight="17580" xr2:uid="{65897B51-D35B-45E5-9162-EB32B7B98245}"/>
  </bookViews>
  <sheets>
    <sheet name="Application Checklist" sheetId="1" r:id="rId1"/>
    <sheet name="Scoring Summary" sheetId="4" r:id="rId2"/>
    <sheet name="Underwriting Considerations" sheetId="5" r:id="rId3"/>
    <sheet name="HMIS Disability Data" sheetId="9" r:id="rId4"/>
  </sheets>
  <definedNames>
    <definedName name="_xlnm._FilterDatabase" localSheetId="0" hidden="1">'Application Checklist'!$B$15:$F$50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2" i="5" l="1"/>
  <c r="D14" i="4"/>
  <c r="D19" i="4" s="1"/>
  <c r="C14" i="4" l="1"/>
  <c r="C19" i="4" s="1"/>
  <c r="F5" i="1" l="1"/>
</calcChain>
</file>

<file path=xl/sharedStrings.xml><?xml version="1.0" encoding="utf-8"?>
<sst xmlns="http://schemas.openxmlformats.org/spreadsheetml/2006/main" count="271" uniqueCount="202">
  <si>
    <t>Current Date</t>
  </si>
  <si>
    <t>Program</t>
  </si>
  <si>
    <t>Project Name</t>
  </si>
  <si>
    <t>Address</t>
  </si>
  <si>
    <t>Guidance</t>
  </si>
  <si>
    <t>Rating Factor</t>
  </si>
  <si>
    <t>Development Experience and Leveraging</t>
  </si>
  <si>
    <t>Implementation Schedule</t>
  </si>
  <si>
    <t>Section 3 Requirement</t>
  </si>
  <si>
    <t>Policy Initiative Preference Points</t>
  </si>
  <si>
    <t>Elements Required:</t>
  </si>
  <si>
    <t>Maximum Total Score</t>
  </si>
  <si>
    <t>Total  Application Points</t>
  </si>
  <si>
    <t>Application for Federal Assistance</t>
  </si>
  <si>
    <t>Certification of Consistency with the Consolidated Plan</t>
  </si>
  <si>
    <t>Must include capital costs for new construction, acquisition, or rehabilitation of new PSH units.</t>
  </si>
  <si>
    <t>Acquisition</t>
  </si>
  <si>
    <t>Rehabilitation</t>
  </si>
  <si>
    <t>New Construction</t>
  </si>
  <si>
    <t>Project-based rental assistance</t>
  </si>
  <si>
    <t xml:space="preserve">Supportive Services </t>
  </si>
  <si>
    <t>Operating Costs</t>
  </si>
  <si>
    <t xml:space="preserve">Project administrative costs </t>
  </si>
  <si>
    <t>eCFR :: 24 CFR 578.43 -- Acquisition.</t>
  </si>
  <si>
    <t>eCFR :: 24 CFR 578.45 -- Rehabilitation.</t>
  </si>
  <si>
    <t>eCFR :: 24 CFR 578.51 -- Rental assistance.</t>
  </si>
  <si>
    <t>eCFR :: 24 CFR 578.47 -- New construction.</t>
  </si>
  <si>
    <t>eCFR :: 24 CFR 578.53 -- Supportive services.</t>
  </si>
  <si>
    <t>eCFR :: 24 CFR 578.55 -- Operating costs.</t>
  </si>
  <si>
    <t>eCFR :: 24 CFR 578.59 -- Project administrative costs.</t>
  </si>
  <si>
    <t>Reference</t>
  </si>
  <si>
    <t>Mandatory Forms:</t>
  </si>
  <si>
    <t>Resolution of Civil Rights Matters</t>
  </si>
  <si>
    <t>Threshold</t>
  </si>
  <si>
    <t>Eligible Costs:</t>
  </si>
  <si>
    <t>Max Score:</t>
  </si>
  <si>
    <t>Total Units</t>
  </si>
  <si>
    <t>CoC</t>
  </si>
  <si>
    <t>Competitive</t>
  </si>
  <si>
    <t>Threshold Eligibility Requirements</t>
  </si>
  <si>
    <t>Competitive Review Criteria</t>
  </si>
  <si>
    <t>Bonus</t>
  </si>
  <si>
    <t>Key:</t>
  </si>
  <si>
    <t>Pass/Fail</t>
  </si>
  <si>
    <t>WV Balance of State Continuum of Care</t>
  </si>
  <si>
    <t>HUD Deadline for CoC to Submit Selected Application</t>
  </si>
  <si>
    <t>WV-508, WV Balance of State CoC</t>
  </si>
  <si>
    <t>Application Score:</t>
  </si>
  <si>
    <t>Application Submission Deadline to CoC</t>
  </si>
  <si>
    <t>Proposed Amount:</t>
  </si>
  <si>
    <t>Eligible Costs Details:</t>
  </si>
  <si>
    <t>Total Proposed Budget:</t>
  </si>
  <si>
    <t>Brief Description for Use of Each Eligible Costs in Proposed Budget:</t>
  </si>
  <si>
    <t>Application Rating Factor:</t>
  </si>
  <si>
    <t> CPD-2600-DC-025A</t>
  </si>
  <si>
    <t>Program Number</t>
  </si>
  <si>
    <t>Partner Agency</t>
  </si>
  <si>
    <t>Unmet Need</t>
  </si>
  <si>
    <t>Experience Managing Homeless Assistance</t>
  </si>
  <si>
    <t>Sustainable Operating Costs and Housing Coordination </t>
  </si>
  <si>
    <t>Supportive Services and Healthcare Coordination </t>
  </si>
  <si>
    <t>Meeting the Needs of the Elderly and Aging Subpopulation </t>
  </si>
  <si>
    <t>Serving Veterans </t>
  </si>
  <si>
    <t>Building Safe Communities </t>
  </si>
  <si>
    <r>
      <rPr>
        <b/>
        <sz val="11"/>
        <color theme="1"/>
        <rFont val="Calibri"/>
        <family val="2"/>
      </rPr>
      <t xml:space="preserve">BONUS: </t>
    </r>
    <r>
      <rPr>
        <sz val="11"/>
        <color theme="1"/>
        <rFont val="Calibri"/>
        <family val="2"/>
      </rPr>
      <t xml:space="preserve"> Policy Initiative Preference Points - Opportunity Zones</t>
    </r>
  </si>
  <si>
    <r>
      <rPr>
        <b/>
        <sz val="11"/>
        <color theme="1"/>
        <rFont val="Calibri"/>
        <family val="2"/>
      </rPr>
      <t xml:space="preserve">BONUS: </t>
    </r>
    <r>
      <rPr>
        <sz val="11"/>
        <color theme="1"/>
        <rFont val="Calibri"/>
        <family val="2"/>
      </rPr>
      <t xml:space="preserve"> Policy Initiative Preference Points - Advancing Recovery (Certification of of West Virginia Code Chapter 16, Article 64)</t>
    </r>
  </si>
  <si>
    <t>☑ Application for Federal Assistance (SF-424)
☑ HUD Applicant-Recipient Disclosure Report (HUD 2880)
☑ Applicant and Recipient Assurances and Certifications (HUD-424B)
☑ Disclosure of Lobbying Activities (SF-LLL)                                                                                                                                                                                                                                  ☑ Certification Regarding Lobbying
☑ Certification for a Drug-Free Workplace (HUD-50070)
☑ Assurances for Construction Programs (SF-424D) 
☑ Certification of Consistency with the Consolidated Plan (HUD-2991)                                                                                                                                    ☑ Grant Application Detailed Budget Worksheet (built into e-snaps)
☑ Code of Conduct (if the applicant’s organization not listed on HUD’s website)
☑ Non-profit Documentation
☑ Documentation of Leveraging other Housing Resources: Letter of Commitment(s) from a non-CoC/ESG Housing Resources to provide subsidies or assistance for the proposed units.
☑ Documentation of Leveraging Healthcare Resources: Letter of Commitment(s) from a healthcare organization to meet the medical needs of participants (on-site or in close proximity)
☑ Documentation of Match or Leveraging of 20% Supportive Services, if not included in project budget
☑ Documentation that Match requirement is met: 25% of total budget, excluding Leasing dollars</t>
  </si>
  <si>
    <t xml:space="preserve">Rating Factor Narrative questions and project budget sheet can be found within the e-snaps project application.  </t>
  </si>
  <si>
    <t xml:space="preserve">Applicants must submit a certification by the jurisdiction in which the proposed project will be located that the applicant’s project application for funding is consistent with the jurisdiction’s HUD-approved consolidated plan. The certification must be made in accordance with the provisions of the consolidated plan regulations at 24 CFR part 91, subpart F.  </t>
  </si>
  <si>
    <t>https://www.hud.gov/sites/dfiles/OCHCO/documents/2991.pdf</t>
  </si>
  <si>
    <t>Eligible Applicants</t>
  </si>
  <si>
    <t>Applicants may not have delinquent federal debt, been disbarred or suspended from doing business with the federal government, or on the Federal do not pay list.</t>
  </si>
  <si>
    <t>Disbarment or Deliquent Federal Debt</t>
  </si>
  <si>
    <t>Racial Discrimination</t>
  </si>
  <si>
    <t>Safe Consumption Site Certification</t>
  </si>
  <si>
    <t>Applicants must certify that they will not engage in illegal racial discrimination. This is consistent with the requirements of 2 CFR 200.300(a).</t>
  </si>
  <si>
    <t>HMIS Data from 6/1/25-5/31/26</t>
  </si>
  <si>
    <t>Number of homeless individuals  62 years old or older with a disability.</t>
  </si>
  <si>
    <t>*See HMIS Disability Data tab for breakdown of total number number of homeless individuals with a disability, specifically those 62 or older with a disability, by CoC region and WV counties.</t>
  </si>
  <si>
    <t>Number of homeless individuals under the age of 62 with a disability.</t>
  </si>
  <si>
    <t>Number of homeless individuals with at least one disability.</t>
  </si>
  <si>
    <t>Site Control</t>
  </si>
  <si>
    <t>Applicant must provide proof of site control (24 CFR 578.25) at the time of project application submission in e-snaps.</t>
  </si>
  <si>
    <t>Application Resources</t>
  </si>
  <si>
    <r>
      <rPr>
        <b/>
        <sz val="11"/>
        <color theme="10"/>
        <rFont val="Calibri (Body)"/>
      </rPr>
      <t xml:space="preserve">E-snaps account creation, adding users, and login information: </t>
    </r>
    <r>
      <rPr>
        <u/>
        <sz val="11"/>
        <color theme="10"/>
        <rFont val="Calibri"/>
        <family val="2"/>
        <scheme val="minor"/>
      </rPr>
      <t>https://www.hudexchange.info/programs/e-snaps/</t>
    </r>
  </si>
  <si>
    <r>
      <rPr>
        <b/>
        <sz val="11"/>
        <color theme="10"/>
        <rFont val="Calibri (Body)"/>
      </rPr>
      <t xml:space="preserve">Project Applicant Detailed Instructions: </t>
    </r>
    <r>
      <rPr>
        <u/>
        <sz val="11"/>
        <color theme="10"/>
        <rFont val="Calibri"/>
        <family val="2"/>
        <scheme val="minor"/>
      </rPr>
      <t>https://www.hud.gov/sites/dfiles/CPD/documents/CoC/CoC-Builds-Priority-Listing-Detailed-Instructions.pdf</t>
    </r>
  </si>
  <si>
    <r>
      <rPr>
        <b/>
        <sz val="11"/>
        <color theme="10"/>
        <rFont val="Calibri (Body)"/>
      </rPr>
      <t xml:space="preserve">CoC Builds NOFO: </t>
    </r>
    <r>
      <rPr>
        <u/>
        <sz val="11"/>
        <color theme="10"/>
        <rFont val="Calibri"/>
        <family val="2"/>
        <scheme val="minor"/>
      </rPr>
      <t>https://www.grants.gov/search-results-detail/362073</t>
    </r>
  </si>
  <si>
    <t>Demonstrate that the applicant, developer, and relevant subrecipients have experience with at least one other project that has a similar scope and scale as the proposed project.</t>
  </si>
  <si>
    <r>
      <rPr>
        <b/>
        <sz val="11"/>
        <color theme="10"/>
        <rFont val="Calibri"/>
        <family val="2"/>
      </rPr>
      <t xml:space="preserve">View CoC Homeless Populations and Subpopulations Reports, Based on PIT Count Information:  </t>
    </r>
    <r>
      <rPr>
        <u/>
        <sz val="11"/>
        <color theme="10"/>
        <rFont val="Calibri"/>
        <family val="2"/>
      </rPr>
      <t>https://www.hudexchange.info/programs/coc/coc-homeless-populations-and-subpopulations-reports/</t>
    </r>
  </si>
  <si>
    <t>Demonstrate that the applicant, developer, and relevant subrecipients have experience leveraging resources similar to the funds being proposed in the current project. HUD will evaluate up to 3 examples of prior resource leveraging. Examples of resources that will be considered include Low Income Housing Tax Credits, HOME, CDBG, Section 108, Section 202, Section 811, and state, local or private resources.</t>
  </si>
  <si>
    <t xml:space="preserve">Demonstrate the availability of low-income housing tax credit commitments, project-based rental assistance, and other State, local or private resources dedicated to the proposed project. Describe the dollar value of each of these commitments and describe the overall cost of the project, including the estimated cost per unit. In cases where the project includes more than one type of housing (e.g. townhouses and apartments), or has multiple sites, provide cost per unit information on each site or housing type to the extent possible. </t>
  </si>
  <si>
    <t>Describe the level of unmet need for new units of Permanent Supportive Housing (PSH) in your area. Demonstrate that the proposed project fills a specific gap in the geographic area of the CoC that is unmet by existing PSH projects. Explain how the project serves a specific subpopulation whose needs are currently unmet by existing PSH, serves a geographic region without any existing PSH, or provides a service model that is different than what is provided currently by existing PSH in the geographic area.</t>
  </si>
  <si>
    <t>Experience Managing Homelessness Assistance</t>
  </si>
  <si>
    <t>Demonstrate that the applicant and relevant subrecipients have experience operating at least one homelessness assistance program where one member of the household has a disability.</t>
  </si>
  <si>
    <t>Describe your experience serving the specific population intended to be served in your application.</t>
  </si>
  <si>
    <r>
      <t>Complete an</t>
    </r>
    <r>
      <rPr>
        <b/>
        <i/>
        <sz val="11"/>
        <color theme="1"/>
        <rFont val="Calibri"/>
        <family val="2"/>
      </rPr>
      <t xml:space="preserve"> implementation schedule</t>
    </r>
    <r>
      <rPr>
        <i/>
        <sz val="11"/>
        <color theme="1"/>
        <rFont val="Calibri"/>
        <family val="2"/>
      </rPr>
      <t xml:space="preserve"> based on the proposed CoC Builds project.</t>
    </r>
  </si>
  <si>
    <r>
      <t xml:space="preserve">HUD will evaluate the implementation schedule and provide </t>
    </r>
    <r>
      <rPr>
        <b/>
        <i/>
        <sz val="11"/>
        <color theme="1"/>
        <rFont val="Calibri"/>
        <family val="2"/>
      </rPr>
      <t>up to 3 points</t>
    </r>
    <r>
      <rPr>
        <i/>
        <sz val="11"/>
        <color theme="1"/>
        <rFont val="Calibri"/>
        <family val="2"/>
      </rPr>
      <t xml:space="preserve"> based on whether the development schedule is complete and has all necessary elements, </t>
    </r>
    <r>
      <rPr>
        <b/>
        <i/>
        <sz val="11"/>
        <color theme="1"/>
        <rFont val="Calibri"/>
        <family val="2"/>
      </rPr>
      <t>up to 3 points</t>
    </r>
    <r>
      <rPr>
        <i/>
        <sz val="11"/>
        <color theme="1"/>
        <rFont val="Calibri"/>
        <family val="2"/>
      </rPr>
      <t xml:space="preserve"> depending on the likelihood that development milestones will be met, and </t>
    </r>
    <r>
      <rPr>
        <b/>
        <i/>
        <sz val="11"/>
        <color theme="1"/>
        <rFont val="Calibri"/>
        <family val="2"/>
      </rPr>
      <t>up to 3 points</t>
    </r>
    <r>
      <rPr>
        <i/>
        <sz val="11"/>
        <color theme="1"/>
        <rFont val="Calibri"/>
        <family val="2"/>
      </rPr>
      <t xml:space="preserve"> based on the likelihood that the project will be ready for occupancy within 36 months of award.</t>
    </r>
  </si>
  <si>
    <r>
      <rPr>
        <b/>
        <sz val="11"/>
        <color theme="1"/>
        <rFont val="Calibri"/>
        <family val="2"/>
      </rPr>
      <t xml:space="preserve">Based on the type of capital cost requested, provide:      </t>
    </r>
    <r>
      <rPr>
        <sz val="11"/>
        <color theme="1"/>
        <rFont val="Calibri"/>
        <family val="2"/>
      </rPr>
      <t xml:space="preserve">                                ☑  New Construction – date Construction will begin and end, and date property will be available for move-in.
☑  Acquisition – date property will be acquired.
☑  Rehabilitation – dates Rehabilitation of the property will begin and end.</t>
    </r>
  </si>
  <si>
    <r>
      <rPr>
        <b/>
        <sz val="11"/>
        <color theme="1"/>
        <rFont val="Calibri"/>
        <family val="2"/>
      </rPr>
      <t xml:space="preserve">Provide the proposed schedule for the following activities:   </t>
    </r>
    <r>
      <rPr>
        <sz val="11"/>
        <color theme="1"/>
        <rFont val="Calibri"/>
        <family val="2"/>
      </rPr>
      <t xml:space="preserve">                         ☑  Site control, property must already be identified;
☑  Environmental review completion;
☑  Execution of grant agreement;
☑  Anticipated date the jurisdiction will issue the occupancy certificate;
☑  Date property will be available for homeless individuals and families to begin occupying units.</t>
    </r>
  </si>
  <si>
    <t>Demonstrate that the project has a plan to support ongoing operating costs with non-CoC funding, if needed, including state, local, or private resources. Full points will be awarded to applicants who provide a specific timeline for transitioning away from CoC funds for renewable non-capital costs funded through this NOFO, towards non-CoC resources.</t>
  </si>
  <si>
    <t>Demonstrate that the project will work with housing providers to leverage non-CoC funded housing resources to provide subsidies or assistance for the proposed units. If the project applicant is a housing provider that intends to leverage non-CoC funded resources for the provision of housing, full points will be awarded. </t>
  </si>
  <si>
    <t>Application Review Comments</t>
  </si>
  <si>
    <r>
      <t xml:space="preserve">Standard Application, Assurances, Certifications and Disclosures: Submit CoC Builds NOFO applications for projects in the WV-508 (WV Balance of State CoC) service area in </t>
    </r>
    <r>
      <rPr>
        <b/>
        <i/>
        <sz val="11"/>
        <rFont val="Calibri"/>
        <family val="2"/>
      </rPr>
      <t>e-snaps</t>
    </r>
    <r>
      <rPr>
        <b/>
        <sz val="11"/>
        <rFont val="Calibri"/>
        <family val="2"/>
      </rPr>
      <t xml:space="preserve"> by </t>
    </r>
    <r>
      <rPr>
        <b/>
        <u/>
        <sz val="11"/>
        <rFont val="Calibri"/>
        <family val="2"/>
      </rPr>
      <t>5:00pm July 15, 2026</t>
    </r>
    <r>
      <rPr>
        <b/>
        <sz val="11"/>
        <rFont val="Calibri"/>
        <family val="2"/>
      </rPr>
      <t>.</t>
    </r>
  </si>
  <si>
    <t>Scoring Criteria</t>
  </si>
  <si>
    <t xml:space="preserve">Outstanding civil rights matters must be resolved before the application submission deadline. Applicants with unresolved civil rights matters at the application deadline are deemed ineligible. Applications from ineligible applicants are not rated or ranked and will not receive HUD funding.                                                  </t>
  </si>
  <si>
    <t>This certification is not a requirement that program participants must be sober in order to receive assistance, participate in treatment in order to receive assistance, or be evicted or exited from assistance for a first-time violation of a drug-related program policy or lease requirement.</t>
  </si>
  <si>
    <t>Applicants must certify that they will not operate drug injection sites or "safe consumption sites" in violation of 21 U.S.C. 856(a)(1), knowingly permit the use or distribution of illicit drugs on property under their control in violation of 21 U.S.C. 856(a)(2), or knowingly distribute drug paraphernalia in violation of 21 USC 863. This is consistent with the objectives outlined in Section VII.A.4 and is consistent with the requirements of 2 CFR 200.300(a).</t>
  </si>
  <si>
    <t>Demonstrate that 20 percent of your award, or an amount equal to 20 percent of your award through match or leveraging, will be used to coordinate with healthcare or social services providers for the provision of supportive services (case management, healthcare, life skills training, etc.) </t>
  </si>
  <si>
    <t>Describe how the proposed project will coordinate with a healthcare organization to meet the medical needs of participants. Healthcare must be provided on-site or in close proximity and can be provided by a non-profit organization. Applicants must attach, in e-snaps, a letter of commitment or other formal written agreement with the healthcare organization referenced in the narrative response to receive full points.</t>
  </si>
  <si>
    <t>Demonstrate that the proposed project has a plan in place to work with program participants who are able to maintain stable housing without subsidy or without the level of support that PSH provides, to help them move on from PSH. </t>
  </si>
  <si>
    <t>Demonstrate that program participants will be expected to participate in supportive services in a manner that fits their individual needs by providing language from program policies or supportive service agreements. Supportive service agreements must meet the requirement at 24 CFR 578.75(h). </t>
  </si>
  <si>
    <t xml:space="preserve">The original format of this application scoresheet was provided by: </t>
  </si>
  <si>
    <t xml:space="preserve">Demonstrate that the CoC is working to meet the needs of elderly homeless individuals by identifying a project within the CoC (may include the proposed project) that prioritizes the elderly subpopulation (in accordance with 24 CFR 578.93(b)(2), and that does not discriminate on the basis of familial status); or a partnership the CoC has with an organization such as a provider of residential care, assisted living, or medical respite services. </t>
  </si>
  <si>
    <t>Project applicants must attach letters of commitment, contracts, or other formal written documents that demonstrate the percentage of subsidies or number of units being provided to support the project.</t>
  </si>
  <si>
    <t>Demonstrate that the CoC is working to meet the needs of homeless Veterans by identifying a project within the CoC (may include the proposed project) that prioritizes the Veteran subpopulation (in accordance with 24 CFR 578.93(b)(2)), or a partnership the CoC has with an organization that serves homeless Veterans such as the VA.  </t>
  </si>
  <si>
    <t>Demonstrate, by providing evidence, that the project applicant cooperates and does not interfere with or impede local efforts to advance the objectives below, and assists first responders in providing services to homeless individuals. </t>
  </si>
  <si>
    <t>Identify local laws, policies, or other practices that help or hinder the project applicant's ability to advance the objectives below and provide a plan explaining how the project applicant will leverage beneficial policies while overcoming the harmful effects of restrictive ones. If you cannot provide any mitigating steps, please explain why. Include qualitative and quantitative details in your response when addressing the following criteria below:</t>
  </si>
  <si>
    <r>
      <t xml:space="preserve">Project applicants must include a letter of commitment or other formal written agreement with a healthcare organization that includes:
• value of the commitment, and
• dates the housing and resources will be provided.
</t>
    </r>
    <r>
      <rPr>
        <sz val="11"/>
        <color theme="0"/>
        <rFont val="Calibri"/>
        <family val="2"/>
      </rPr>
      <t xml:space="preserve">_ </t>
    </r>
    <r>
      <rPr>
        <sz val="11"/>
        <color theme="1"/>
        <rFont val="Calibri"/>
        <family val="2"/>
      </rPr>
      <t xml:space="preserve">                                                                                                                                               *In-kind resources must be valued at the local rates consistent with the amount paid for services not supported by grant funds.</t>
    </r>
  </si>
  <si>
    <r>
      <t xml:space="preserve">Describe the actions that will be taken by project applicants to comply with Section 3 of the Housing and Urban Development Act of 1968 (12 U.S.C. 1701u) (Section 3) and HUD's implementing rules at 24 CFR Part 75 to provide employment and training opportunities for low- and very low-income persons, as well as contracting and other economic opportunities for business that provide economic opportunities to low- and very low-income persons.
</t>
    </r>
    <r>
      <rPr>
        <i/>
        <sz val="11"/>
        <color theme="0"/>
        <rFont val="Calibri"/>
        <family val="2"/>
      </rPr>
      <t xml:space="preserve">_   </t>
    </r>
    <r>
      <rPr>
        <i/>
        <sz val="11"/>
        <color theme="1"/>
        <rFont val="Calibri"/>
        <family val="2"/>
      </rPr>
      <t xml:space="preserve">                                                                                                                                     This does not affect applicant's existing responsibilities to provide training, employment, and other economic opportunities pursuant to Section 3 that result from their receipt of other HUD funding. Grants to Indian Tribes are subject to Indian Preference under Section 7(b) of the Indian Self-Determination and Education Assistance Act (25 U.S.C. 5307(b) and are not subject to Section 3 requirements.</t>
    </r>
  </si>
  <si>
    <r>
      <rPr>
        <b/>
        <sz val="11"/>
        <rFont val="Calibri"/>
        <family val="2"/>
      </rPr>
      <t xml:space="preserve">Section 3 Sample Plan (HUD Guidebook): </t>
    </r>
    <r>
      <rPr>
        <sz val="11"/>
        <color theme="1"/>
        <rFont val="Calibri"/>
        <family val="2"/>
      </rPr>
      <t xml:space="preserve"> </t>
    </r>
    <r>
      <rPr>
        <u/>
        <sz val="11"/>
        <color theme="1"/>
        <rFont val="Calibri"/>
        <family val="2"/>
      </rPr>
      <t>https://view.officeapps.live.com/op/view.aspx?src=https%3A%2F%2Ffiles.hudexchange.info%2Fresources%2Fdocuments%2FSection-3-Sample-Plan.docx&amp;wdOrigin=BROWSELINK</t>
    </r>
  </si>
  <si>
    <t>Application  Points</t>
  </si>
  <si>
    <t>Maximum: 20</t>
  </si>
  <si>
    <t>Maximum: 10</t>
  </si>
  <si>
    <t>Maximum: 8</t>
  </si>
  <si>
    <t>Maximum: 9</t>
  </si>
  <si>
    <t>Maximum: 12</t>
  </si>
  <si>
    <t>Maximum: 6</t>
  </si>
  <si>
    <t>Maximum: 14</t>
  </si>
  <si>
    <t>Maximum: 3</t>
  </si>
  <si>
    <t>Sustainable Operating Costs and Housing Coordination</t>
  </si>
  <si>
    <t>Opportunity Zones </t>
  </si>
  <si>
    <t>https://www.hud.gov/opportunity-zones</t>
  </si>
  <si>
    <t>If your proposed activities are within an Opportunity Zone, you must complete and submit form HUD-2996, Certification for Opportunity Zone Preference Points. If you expect to use less than 50% of the award in Opportunity Zones, you won't receive preference points. Exceptions may be made if your application justifies the lower percentage or demonstrates a significant impact within those zones. </t>
  </si>
  <si>
    <t>https://share.google/QP2vgWDkUlWorjnLH</t>
  </si>
  <si>
    <t>Advancing Recovery by Prohibiting Illicit Drug Enablement </t>
  </si>
  <si>
    <t>Maximum: 2</t>
  </si>
  <si>
    <t>This is not a requirement that program participants must be sober in order to receive assistance, participate in treatment in order to receive assistance, or be evicted or exited from assistance for a first-time violation of a drug-related program policy or lease requirement, although those practices may be allowable under 24 CFR 578. Full preference points will be awarded for a description of a clear CoC policy or statement in addition to affirmative certifications in Section V.A.1 for all housing projects submitted by the CoC.</t>
  </si>
  <si>
    <r>
      <t xml:space="preserve">Project Applicant must provide the policy or statement the CoC has in place to ensure that the projects submitted by the CoC will not operate drug injection sites or "safe consumption sites," knowingly distribute drug paraphernalia on or off of property under their control, knowingly permit the use or distribution of illicit drugs on property under their control, or conduct, permit, encourage, or allow any of these activities under the pretext of "harm reduction". </t>
    </r>
    <r>
      <rPr>
        <i/>
        <sz val="11"/>
        <color theme="0"/>
        <rFont val="Calibri"/>
        <family val="2"/>
      </rPr>
      <t xml:space="preserve">_   </t>
    </r>
    <r>
      <rPr>
        <i/>
        <sz val="11"/>
        <color theme="1"/>
        <rFont val="Calibri"/>
        <family val="2"/>
      </rPr>
      <t xml:space="preserve">                                                                                                                                                                                                                                                                                                                                                               </t>
    </r>
  </si>
  <si>
    <t>To receive full points, the policy or statement must:
• Prohibit CoC-funded housing projects from operating drug injection sites or "safe consumption sites," knowingly distributing drug paraphernalia on or off of property under their
control, knowingly permitting the use or distribution of illicit drugs on property under their control, or conducting any of these activities under the pretext of "harm reduction;"
• Describe what remedies will be taken for CoC-funded housing projects determined by the CoC to be in violation of the above;
• Encourage the provision of substance-use disorder treatment and recovery housing within or outside of the CoC; and
• Not restrict or prohibit CoC-funded housing projects that require program participants to be sober or to participate in treatment as a condition of assistance in accordance with 24 CFR 578.</t>
  </si>
  <si>
    <t>Contact the WV BoS CoC at wvbosnofo@wvceh.org to request a copy of the Safe Consumption Site Certification Form.</t>
  </si>
  <si>
    <t>Maximum Award Amount:  $9,000,000</t>
  </si>
  <si>
    <t>May include costs for other eligible CoC program Costs associated with the PSH project as outlined in Section Section IV.B.1 of this NOFO that are no more than 20 percent of the total budget requested.  HUD will award no more than 20 percent of final award for non-capital costs eligible CoC activities associated with the PSH project.</t>
  </si>
  <si>
    <t>May include administrative costs of no more than 10 percent of the total amount requested for capital costs and, if included, eligible CoC Program costs outlined in Section Section IV.B.1 of this NOFO. HUD will award no more than 10 percent of final award for administrative costs associated with the PSH project.</t>
  </si>
  <si>
    <t># of Persons w/ Disabilities by CoC Region and WV County- 6/1/25-5/31/26</t>
  </si>
  <si>
    <t># of Persons w/ Disabilities</t>
  </si>
  <si>
    <t>Region 1</t>
  </si>
  <si>
    <t>17 - Harrison</t>
  </si>
  <si>
    <t>25 - Marion</t>
  </si>
  <si>
    <t>31 - Monongalia</t>
  </si>
  <si>
    <t>39 - Preston</t>
  </si>
  <si>
    <t>46 - Taylor</t>
  </si>
  <si>
    <t>Region 2</t>
  </si>
  <si>
    <t>01 - Barbour</t>
  </si>
  <si>
    <t>04 - Braxton</t>
  </si>
  <si>
    <t>11 - Gilmer</t>
  </si>
  <si>
    <t>21 - Lewis</t>
  </si>
  <si>
    <t>42 - Randolph</t>
  </si>
  <si>
    <t>47 - Tucker</t>
  </si>
  <si>
    <t>49 - Upshur</t>
  </si>
  <si>
    <t>51 - Webster</t>
  </si>
  <si>
    <t>Region 3</t>
  </si>
  <si>
    <t>10 - Fayette</t>
  </si>
  <si>
    <t>28 - Mercer</t>
  </si>
  <si>
    <t>34 - Nicholas</t>
  </si>
  <si>
    <t>41 - Raleigh</t>
  </si>
  <si>
    <t>45 - Summers</t>
  </si>
  <si>
    <t>55 - Wyoming</t>
  </si>
  <si>
    <t>Region 4</t>
  </si>
  <si>
    <t>22 - Lincoln</t>
  </si>
  <si>
    <t>23 - Logan</t>
  </si>
  <si>
    <t>30 - Mingo</t>
  </si>
  <si>
    <t>Region 5</t>
  </si>
  <si>
    <t>18 - Jackson</t>
  </si>
  <si>
    <t>27 - Mason</t>
  </si>
  <si>
    <t>43 - Ritchie</t>
  </si>
  <si>
    <t>44 - Roane</t>
  </si>
  <si>
    <t>48 - Tyler</t>
  </si>
  <si>
    <t>54 - Wood</t>
  </si>
  <si>
    <t>Region 6</t>
  </si>
  <si>
    <t>12 - Grant</t>
  </si>
  <si>
    <t>14 - Hampshire</t>
  </si>
  <si>
    <t>16 - Hardy</t>
  </si>
  <si>
    <t>29 - Mineral</t>
  </si>
  <si>
    <t>36 - Pendleton</t>
  </si>
  <si>
    <t>Region 7</t>
  </si>
  <si>
    <t>02 - Berkeley</t>
  </si>
  <si>
    <t>19 - Jefferson</t>
  </si>
  <si>
    <t>33 - Morgan</t>
  </si>
  <si>
    <t>Region 8</t>
  </si>
  <si>
    <t>13 - Greenbrier</t>
  </si>
  <si>
    <t>32 - Monroe</t>
  </si>
  <si>
    <t>Grand Total</t>
  </si>
  <si>
    <t># of Elderly Persons w/ Disabilities by CoC Region and WV County- 6/1/25-5/31/26</t>
  </si>
  <si>
    <t># of Elderly Persons w/ Disabilities</t>
  </si>
  <si>
    <t>https://files.hudexchange.info/reports/published/CoC_HIC_CoC_WV-508-2025_WV_2025.pdf</t>
  </si>
  <si>
    <t>Applicants must have a SAM.gov registration and active UEI number.</t>
  </si>
  <si>
    <r>
      <t xml:space="preserve">Use qualitative or quantitative data to demonstrate the specific gap that is unmet.                                                                                                      </t>
    </r>
    <r>
      <rPr>
        <i/>
        <sz val="11"/>
        <color theme="0"/>
        <rFont val="Calibri"/>
        <family val="2"/>
      </rPr>
      <t xml:space="preserve">c     </t>
    </r>
    <r>
      <rPr>
        <i/>
        <sz val="11"/>
        <color theme="1"/>
        <rFont val="Calibri"/>
        <family val="2"/>
      </rPr>
      <t xml:space="preserve">                                                                                                                                 Using the HMIS data, PIT Count, and HIC information, estimate the gap between the number of units of permanent supportive housing available and the number of homeless individuals and elderly individuals experiencing homelessness where at least one household member has a disability. </t>
    </r>
  </si>
  <si>
    <t>Units of Permanent Supportive Housing (WV BoS CoC)</t>
  </si>
  <si>
    <t xml:space="preserve">• Coordinate with local law enforcement and first responders to quickly respond to encampments on public property and connect individuals who are camping in public with appropriate services. In your response, describe the current status of unsheltered homelssness and encampments in the CoC's geographic area.                                                                                                                                • Decrease the public use of illicit drugs and quickly connect individuals who are using illicit drugs in public with appropriate services. In your response, describe the current status of overdoses, in addition to, locals laws and ordinances around illicit drug use in public spaces in the CoC's geographic area.                                                                     • Utilize standards to ensure individuals who are a danger to themselves or others are quickly connected to the appropriate resources.                                                                                                       • Comprehensively share information in accordance with
the SORNA.   </t>
  </si>
  <si>
    <t>The maximum award amount under this CoC Builds NOFO is based on each CoC’s Final Pro Rata Need for the FY 2026 CoC Competition, which is the higher of the CoC’s PPRN or ARD.</t>
  </si>
  <si>
    <r>
      <t xml:space="preserve">Table 1: HMIS Data on Number of People w/ Disabilities by BoS Region and County
</t>
    </r>
    <r>
      <rPr>
        <i/>
        <sz val="12"/>
        <color theme="1"/>
        <rFont val="Calibri"/>
        <family val="2"/>
        <scheme val="minor"/>
      </rPr>
      <t>6/1/25-5/31/26</t>
    </r>
  </si>
  <si>
    <r>
      <t xml:space="preserve">Table 2: HMIS Data on Number of Elderly (over age 62)  w/ Disabilities by BoS Region and County                                                                                                     </t>
    </r>
    <r>
      <rPr>
        <i/>
        <sz val="12"/>
        <color theme="1"/>
        <rFont val="Calibri"/>
        <family val="2"/>
        <scheme val="minor"/>
      </rPr>
      <t>6/1/25-5/31/26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</si>
</sst>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4" x14ac:knownFonts="1">
    <font>
      <sz val="11"/>
      <color theme="1"/>
      <name val="Calibri"/>
      <family val="2"/>
      <scheme val="minor"/>
    </font>
    <font>
      <sz val="11"/>
      <color theme="1"/>
      <name val="Calibri"/>
      <family val="2"/>
      <scheme val="minor"/>
    </font>
    <font>
      <sz val="11"/>
      <color theme="1"/>
      <name val="Aptos"/>
      <family val="2"/>
    </font>
    <font>
      <u/>
      <sz val="11"/>
      <color theme="10"/>
      <name val="Calibri"/>
      <family val="2"/>
      <scheme val="minor"/>
    </font>
    <font>
      <sz val="8"/>
      <name val="Calibri"/>
      <family val="2"/>
      <scheme val="minor"/>
    </font>
    <font>
      <sz val="11"/>
      <color theme="1"/>
      <name val="Calibri"/>
      <family val="2"/>
    </font>
    <font>
      <i/>
      <sz val="11"/>
      <color theme="1"/>
      <name val="Calibri"/>
      <family val="2"/>
    </font>
    <font>
      <b/>
      <i/>
      <sz val="11"/>
      <color theme="1"/>
      <name val="Calibri"/>
      <family val="2"/>
    </font>
    <font>
      <b/>
      <i/>
      <sz val="12"/>
      <color theme="1"/>
      <name val="Calibri"/>
      <family val="2"/>
    </font>
    <font>
      <b/>
      <sz val="11"/>
      <color theme="1"/>
      <name val="Calibri"/>
      <family val="2"/>
    </font>
    <font>
      <i/>
      <sz val="10"/>
      <color theme="1"/>
      <name val="Calibri"/>
      <family val="2"/>
    </font>
    <font>
      <b/>
      <sz val="10"/>
      <color theme="2" tint="-0.499984740745262"/>
      <name val="Calibri"/>
      <family val="2"/>
    </font>
    <font>
      <sz val="10"/>
      <color theme="2" tint="-0.499984740745262"/>
      <name val="Calibri"/>
      <family val="2"/>
    </font>
    <font>
      <u/>
      <sz val="11"/>
      <color theme="10"/>
      <name val="Calibri"/>
      <family val="2"/>
    </font>
    <font>
      <i/>
      <sz val="11"/>
      <name val="Calibri"/>
      <family val="2"/>
    </font>
    <font>
      <b/>
      <i/>
      <sz val="11"/>
      <color rgb="FFFF0000"/>
      <name val="Calibri"/>
      <family val="2"/>
    </font>
    <font>
      <b/>
      <sz val="11"/>
      <name val="Calibri"/>
      <family val="2"/>
    </font>
    <font>
      <b/>
      <sz val="11"/>
      <color theme="0"/>
      <name val="Calibri"/>
      <family val="2"/>
    </font>
    <font>
      <sz val="11"/>
      <color theme="0"/>
      <name val="Calibri"/>
      <family val="2"/>
    </font>
    <font>
      <b/>
      <sz val="14"/>
      <color theme="0"/>
      <name val="Calibri"/>
      <family val="2"/>
    </font>
    <font>
      <sz val="14"/>
      <color theme="1"/>
      <name val="Calibri"/>
      <family val="2"/>
    </font>
    <font>
      <b/>
      <sz val="12"/>
      <color theme="0"/>
      <name val="Calibri"/>
      <family val="2"/>
    </font>
    <font>
      <sz val="11"/>
      <name val="Calibri (Body)"/>
    </font>
    <font>
      <b/>
      <i/>
      <sz val="11"/>
      <name val="Calibri"/>
      <family val="2"/>
    </font>
    <font>
      <b/>
      <sz val="14"/>
      <color theme="1"/>
      <name val="Calibri"/>
      <family val="2"/>
      <scheme val="minor"/>
    </font>
    <font>
      <b/>
      <sz val="11"/>
      <color theme="10"/>
      <name val="Calibri (Body)"/>
    </font>
    <font>
      <i/>
      <sz val="11"/>
      <color theme="0"/>
      <name val="Calibri"/>
      <family val="2"/>
    </font>
    <font>
      <b/>
      <sz val="11"/>
      <color theme="10"/>
      <name val="Calibri"/>
      <family val="2"/>
    </font>
    <font>
      <sz val="11"/>
      <name val="Calibri"/>
      <family val="2"/>
    </font>
    <font>
      <b/>
      <u/>
      <sz val="11"/>
      <name val="Calibri"/>
      <family val="2"/>
    </font>
    <font>
      <u/>
      <sz val="11"/>
      <color theme="1"/>
      <name val="Calibri"/>
      <family val="2"/>
    </font>
    <font>
      <b/>
      <sz val="12"/>
      <color theme="1"/>
      <name val="Calibri"/>
      <family val="2"/>
    </font>
    <font>
      <sz val="12"/>
      <color theme="1"/>
      <name val="Calibri"/>
      <family val="2"/>
    </font>
    <font>
      <i/>
      <sz val="12"/>
      <name val="Calibri"/>
      <family val="2"/>
    </font>
    <font>
      <i/>
      <sz val="12"/>
      <color theme="6"/>
      <name val="Calibri"/>
      <family val="2"/>
    </font>
    <font>
      <sz val="12"/>
      <color theme="0"/>
      <name val="Calibri"/>
      <family val="2"/>
    </font>
    <font>
      <i/>
      <sz val="12"/>
      <color theme="1"/>
      <name val="Calibri"/>
      <family val="2"/>
    </font>
    <font>
      <u/>
      <sz val="12"/>
      <color theme="10"/>
      <name val="Calibri"/>
      <family val="2"/>
    </font>
    <font>
      <b/>
      <sz val="14"/>
      <color theme="1"/>
      <name val="Calibri"/>
      <family val="2"/>
    </font>
    <font>
      <b/>
      <sz val="10"/>
      <color theme="1"/>
      <name val="Arial"/>
      <family val="2"/>
    </font>
    <font>
      <b/>
      <sz val="12"/>
      <color theme="1"/>
      <name val="Calibri"/>
      <family val="2"/>
      <scheme val="minor"/>
    </font>
    <font>
      <sz val="10"/>
      <color theme="1"/>
      <name val="Calibri"/>
      <family val="2"/>
      <scheme val="minor"/>
    </font>
    <font>
      <b/>
      <sz val="10"/>
      <color theme="1"/>
      <name val="Calibri"/>
      <family val="2"/>
      <scheme val="minor"/>
    </font>
    <font>
      <i/>
      <sz val="12"/>
      <color theme="1"/>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7"/>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rgb="FF3A648A"/>
        <bgColor indexed="6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62">
    <xf numFmtId="0" fontId="0" fillId="0" borderId="0" xfId="0"/>
    <xf numFmtId="0" fontId="2" fillId="0" borderId="0" xfId="0" applyFont="1"/>
    <xf numFmtId="0" fontId="8" fillId="0" borderId="0" xfId="0" applyFont="1" applyAlignment="1">
      <alignment vertical="center" wrapText="1"/>
    </xf>
    <xf numFmtId="0" fontId="5" fillId="0" borderId="0" xfId="0" applyFont="1" applyAlignment="1">
      <alignment horizontal="center"/>
    </xf>
    <xf numFmtId="0" fontId="5" fillId="0" borderId="0" xfId="0" applyFont="1"/>
    <xf numFmtId="0" fontId="5" fillId="0" borderId="0" xfId="0" applyFont="1" applyAlignment="1">
      <alignment wrapText="1"/>
    </xf>
    <xf numFmtId="0" fontId="9" fillId="2" borderId="1" xfId="0" applyFont="1" applyFill="1" applyBorder="1"/>
    <xf numFmtId="0" fontId="5" fillId="2" borderId="1" xfId="0" applyFont="1" applyFill="1" applyBorder="1"/>
    <xf numFmtId="0" fontId="5" fillId="0" borderId="1" xfId="0" applyFont="1" applyBorder="1" applyAlignment="1">
      <alignment horizontal="left" wrapText="1"/>
    </xf>
    <xf numFmtId="14" fontId="5" fillId="0" borderId="1" xfId="0" applyNumberFormat="1" applyFont="1" applyBorder="1" applyAlignment="1">
      <alignment horizontal="center"/>
    </xf>
    <xf numFmtId="0" fontId="9" fillId="2" borderId="2" xfId="0" applyFont="1" applyFill="1" applyBorder="1"/>
    <xf numFmtId="0" fontId="5" fillId="2" borderId="2" xfId="0" applyFont="1" applyFill="1" applyBorder="1"/>
    <xf numFmtId="0" fontId="5" fillId="0" borderId="2" xfId="0" applyFont="1" applyBorder="1" applyAlignment="1">
      <alignment horizontal="left" wrapText="1"/>
    </xf>
    <xf numFmtId="0" fontId="10" fillId="0" borderId="0" xfId="0" applyFont="1" applyAlignment="1">
      <alignment horizontal="right" wrapText="1"/>
    </xf>
    <xf numFmtId="0" fontId="11" fillId="0" borderId="0" xfId="0" applyFont="1" applyAlignment="1">
      <alignment horizontal="right" wrapText="1"/>
    </xf>
    <xf numFmtId="0" fontId="12" fillId="3" borderId="0" xfId="0" applyFont="1" applyFill="1" applyAlignment="1">
      <alignment horizontal="right" wrapText="1"/>
    </xf>
    <xf numFmtId="0" fontId="12" fillId="7" borderId="0" xfId="0" applyFont="1" applyFill="1" applyAlignment="1">
      <alignment horizontal="right" wrapText="1"/>
    </xf>
    <xf numFmtId="0" fontId="9" fillId="0" borderId="0" xfId="0" applyFont="1"/>
    <xf numFmtId="0" fontId="5" fillId="0" borderId="0" xfId="0" applyFont="1" applyAlignment="1">
      <alignment horizontal="left" wrapText="1"/>
    </xf>
    <xf numFmtId="0" fontId="12" fillId="6" borderId="0" xfId="0" applyFont="1" applyFill="1" applyAlignment="1">
      <alignment horizontal="right" wrapText="1"/>
    </xf>
    <xf numFmtId="0" fontId="9" fillId="2" borderId="0" xfId="0" applyFont="1" applyFill="1" applyAlignment="1">
      <alignment horizontal="center"/>
    </xf>
    <xf numFmtId="0" fontId="9" fillId="2" borderId="0" xfId="0" applyFont="1" applyFill="1" applyAlignment="1">
      <alignment horizontal="center" wrapText="1"/>
    </xf>
    <xf numFmtId="0" fontId="9" fillId="3" borderId="0" xfId="0" applyFont="1" applyFill="1" applyAlignment="1">
      <alignment horizontal="center" vertical="center" wrapText="1"/>
    </xf>
    <xf numFmtId="0" fontId="9" fillId="3" borderId="0" xfId="0" applyFont="1" applyFill="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center" vertical="center"/>
    </xf>
    <xf numFmtId="0" fontId="14" fillId="0" borderId="0" xfId="3" applyFont="1" applyAlignment="1">
      <alignment horizontal="left" vertical="center" wrapText="1"/>
    </xf>
    <xf numFmtId="0" fontId="9" fillId="5" borderId="0" xfId="0" applyFont="1" applyFill="1" applyAlignment="1">
      <alignment horizontal="center" vertical="center" wrapText="1"/>
    </xf>
    <xf numFmtId="0" fontId="6" fillId="0" borderId="0" xfId="0" applyFont="1" applyAlignment="1">
      <alignment horizontal="left" vertical="center" wrapText="1"/>
    </xf>
    <xf numFmtId="0" fontId="13" fillId="0" borderId="0" xfId="3" applyFont="1" applyAlignment="1">
      <alignment horizontal="left" vertical="center" wrapText="1"/>
    </xf>
    <xf numFmtId="0" fontId="15" fillId="0" borderId="0" xfId="0" applyFont="1" applyAlignment="1">
      <alignment wrapText="1"/>
    </xf>
    <xf numFmtId="0" fontId="5" fillId="0" borderId="0" xfId="0" applyFont="1" applyAlignment="1">
      <alignment horizontal="center" wrapText="1"/>
    </xf>
    <xf numFmtId="0" fontId="16" fillId="6" borderId="0" xfId="0" applyFont="1" applyFill="1" applyAlignment="1">
      <alignment horizontal="center" vertical="center" wrapText="1"/>
    </xf>
    <xf numFmtId="0" fontId="18" fillId="9" borderId="0" xfId="0" applyFont="1" applyFill="1" applyAlignment="1">
      <alignment vertical="center" wrapText="1"/>
    </xf>
    <xf numFmtId="0" fontId="18" fillId="9" borderId="0" xfId="0" applyFont="1" applyFill="1" applyAlignment="1">
      <alignment horizontal="left" vertical="center"/>
    </xf>
    <xf numFmtId="0" fontId="20" fillId="0" borderId="0" xfId="0" applyFont="1"/>
    <xf numFmtId="0" fontId="6" fillId="0" borderId="3" xfId="0" applyFont="1" applyBorder="1" applyAlignment="1">
      <alignment horizontal="left" vertical="center" wrapText="1"/>
    </xf>
    <xf numFmtId="0" fontId="5" fillId="4" borderId="4" xfId="0" applyFont="1" applyFill="1" applyBorder="1" applyAlignment="1">
      <alignment horizontal="left" vertical="center" wrapText="1"/>
    </xf>
    <xf numFmtId="0" fontId="9" fillId="2" borderId="0" xfId="0" applyFont="1" applyFill="1"/>
    <xf numFmtId="0" fontId="5" fillId="2" borderId="0" xfId="0" applyFont="1" applyFill="1"/>
    <xf numFmtId="0" fontId="12" fillId="0" borderId="0" xfId="0" applyFont="1" applyAlignment="1">
      <alignment horizontal="right" wrapText="1"/>
    </xf>
    <xf numFmtId="0" fontId="21" fillId="8" borderId="3" xfId="0" applyFont="1" applyFill="1" applyBorder="1"/>
    <xf numFmtId="0" fontId="21" fillId="8" borderId="0" xfId="0" applyFont="1" applyFill="1" applyAlignment="1">
      <alignment horizontal="left"/>
    </xf>
    <xf numFmtId="0" fontId="21" fillId="8" borderId="0" xfId="0" applyFont="1" applyFill="1" applyAlignment="1">
      <alignment horizontal="left" vertical="center"/>
    </xf>
    <xf numFmtId="0" fontId="9" fillId="3" borderId="0" xfId="0" applyFont="1" applyFill="1"/>
    <xf numFmtId="0" fontId="9" fillId="3" borderId="8" xfId="0" applyFont="1" applyFill="1" applyBorder="1"/>
    <xf numFmtId="0" fontId="5" fillId="0" borderId="3" xfId="0" applyFont="1" applyBorder="1"/>
    <xf numFmtId="0" fontId="5" fillId="0" borderId="3" xfId="0" applyFont="1" applyBorder="1" applyAlignment="1">
      <alignment horizontal="center"/>
    </xf>
    <xf numFmtId="0" fontId="9" fillId="3" borderId="0" xfId="0" applyFont="1" applyFill="1" applyAlignment="1">
      <alignment horizontal="center"/>
    </xf>
    <xf numFmtId="1" fontId="5" fillId="4" borderId="8" xfId="2" applyNumberFormat="1" applyFont="1" applyFill="1" applyBorder="1" applyAlignment="1"/>
    <xf numFmtId="1" fontId="5" fillId="4" borderId="6" xfId="2" applyNumberFormat="1" applyFont="1" applyFill="1" applyBorder="1" applyAlignment="1"/>
    <xf numFmtId="0" fontId="5" fillId="0" borderId="2" xfId="0" applyFont="1" applyBorder="1" applyAlignment="1">
      <alignment horizontal="center"/>
    </xf>
    <xf numFmtId="0" fontId="5" fillId="0" borderId="9" xfId="0" applyFont="1" applyBorder="1"/>
    <xf numFmtId="0" fontId="5" fillId="0" borderId="7" xfId="0" applyFont="1" applyBorder="1"/>
    <xf numFmtId="0" fontId="9" fillId="3" borderId="6" xfId="0" applyFont="1" applyFill="1" applyBorder="1" applyAlignment="1">
      <alignment horizontal="center"/>
    </xf>
    <xf numFmtId="0" fontId="19" fillId="8" borderId="0" xfId="0" applyFont="1" applyFill="1" applyAlignment="1">
      <alignment horizont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7" xfId="0" applyFont="1" applyBorder="1" applyAlignment="1">
      <alignment wrapText="1"/>
    </xf>
    <xf numFmtId="0" fontId="3" fillId="0" borderId="0" xfId="3" applyAlignment="1">
      <alignment vertical="center" wrapText="1"/>
    </xf>
    <xf numFmtId="0" fontId="18" fillId="0" borderId="0" xfId="0" applyFont="1" applyAlignment="1">
      <alignment horizontal="left" vertical="center"/>
    </xf>
    <xf numFmtId="0" fontId="14" fillId="0" borderId="0" xfId="3" applyFont="1" applyAlignment="1">
      <alignment vertical="center" wrapText="1"/>
    </xf>
    <xf numFmtId="0" fontId="9" fillId="0" borderId="0" xfId="0" applyFont="1" applyAlignment="1">
      <alignment horizontal="center" vertical="center" wrapText="1"/>
    </xf>
    <xf numFmtId="0" fontId="3" fillId="0" borderId="0" xfId="3" applyFill="1" applyAlignment="1">
      <alignment vertical="center"/>
    </xf>
    <xf numFmtId="0" fontId="3" fillId="0" borderId="0" xfId="3" applyFill="1" applyAlignment="1">
      <alignment vertical="center" wrapText="1"/>
    </xf>
    <xf numFmtId="0" fontId="16" fillId="0" borderId="0" xfId="0" applyFont="1" applyAlignment="1">
      <alignment horizontal="center" vertical="center" wrapText="1"/>
    </xf>
    <xf numFmtId="0" fontId="16" fillId="5" borderId="0" xfId="0" applyFont="1" applyFill="1" applyAlignment="1">
      <alignment horizontal="center" vertical="center"/>
    </xf>
    <xf numFmtId="0" fontId="9" fillId="5" borderId="0" xfId="0" applyFont="1" applyFill="1" applyAlignment="1">
      <alignment horizontal="center" vertical="center"/>
    </xf>
    <xf numFmtId="0" fontId="16" fillId="0" borderId="3" xfId="0" applyFont="1" applyBorder="1" applyAlignment="1">
      <alignment vertical="center" wrapText="1"/>
    </xf>
    <xf numFmtId="0" fontId="16" fillId="0" borderId="0" xfId="0" applyFont="1" applyAlignment="1">
      <alignment vertical="center" wrapText="1"/>
    </xf>
    <xf numFmtId="0" fontId="17" fillId="9" borderId="0" xfId="0" applyFont="1" applyFill="1" applyAlignment="1">
      <alignment vertical="center" wrapText="1"/>
    </xf>
    <xf numFmtId="0" fontId="28" fillId="0" borderId="0" xfId="3" applyFont="1" applyAlignment="1">
      <alignment vertical="center" wrapText="1"/>
    </xf>
    <xf numFmtId="0" fontId="22" fillId="0" borderId="0" xfId="3" applyFont="1" applyAlignment="1">
      <alignment vertical="center" wrapText="1"/>
    </xf>
    <xf numFmtId="0" fontId="21" fillId="8" borderId="0" xfId="0" applyFont="1" applyFill="1" applyAlignment="1">
      <alignment horizontal="center" wrapText="1"/>
    </xf>
    <xf numFmtId="0" fontId="5" fillId="6" borderId="0" xfId="0" applyFont="1" applyFill="1"/>
    <xf numFmtId="0" fontId="5" fillId="6" borderId="0" xfId="0" applyFont="1" applyFill="1" applyAlignment="1">
      <alignment wrapText="1"/>
    </xf>
    <xf numFmtId="0" fontId="3" fillId="0" borderId="0" xfId="3" applyAlignment="1">
      <alignment horizontal="left" vertical="center" wrapText="1"/>
    </xf>
    <xf numFmtId="0" fontId="16" fillId="6" borderId="0" xfId="0" applyFont="1" applyFill="1" applyAlignment="1">
      <alignment horizontal="center" vertical="center"/>
    </xf>
    <xf numFmtId="0" fontId="16" fillId="6" borderId="0" xfId="0" applyFont="1" applyFill="1" applyAlignment="1">
      <alignment wrapText="1"/>
    </xf>
    <xf numFmtId="0" fontId="31" fillId="2" borderId="1" xfId="0" applyFont="1" applyFill="1" applyBorder="1"/>
    <xf numFmtId="0" fontId="32" fillId="2" borderId="1" xfId="0" applyFont="1" applyFill="1" applyBorder="1"/>
    <xf numFmtId="0" fontId="32" fillId="0" borderId="1" xfId="0" applyFont="1" applyBorder="1" applyAlignment="1">
      <alignment horizontal="left" wrapText="1"/>
    </xf>
    <xf numFmtId="14" fontId="32" fillId="0" borderId="1" xfId="0" applyNumberFormat="1" applyFont="1" applyBorder="1" applyAlignment="1">
      <alignment horizontal="center"/>
    </xf>
    <xf numFmtId="0" fontId="32" fillId="0" borderId="0" xfId="0" applyFont="1"/>
    <xf numFmtId="0" fontId="31" fillId="2" borderId="2" xfId="0" applyFont="1" applyFill="1" applyBorder="1"/>
    <xf numFmtId="0" fontId="32" fillId="2" borderId="2" xfId="0" applyFont="1" applyFill="1" applyBorder="1"/>
    <xf numFmtId="0" fontId="32" fillId="0" borderId="2" xfId="0" applyFont="1" applyBorder="1" applyAlignment="1">
      <alignment horizontal="left" wrapText="1"/>
    </xf>
    <xf numFmtId="0" fontId="32" fillId="0" borderId="0" xfId="0" applyFont="1" applyAlignment="1">
      <alignment wrapText="1"/>
    </xf>
    <xf numFmtId="0" fontId="31" fillId="2" borderId="3" xfId="0" applyFont="1" applyFill="1" applyBorder="1" applyAlignment="1">
      <alignment horizontal="center"/>
    </xf>
    <xf numFmtId="0" fontId="31" fillId="2" borderId="3" xfId="0" applyFont="1" applyFill="1" applyBorder="1" applyAlignment="1">
      <alignment horizontal="left" wrapText="1"/>
    </xf>
    <xf numFmtId="0" fontId="31" fillId="2" borderId="3" xfId="0" applyFont="1" applyFill="1" applyBorder="1" applyAlignment="1">
      <alignment horizontal="center" wrapText="1"/>
    </xf>
    <xf numFmtId="0" fontId="32" fillId="0" borderId="0" xfId="0" applyFont="1" applyAlignment="1">
      <alignment horizontal="center"/>
    </xf>
    <xf numFmtId="0" fontId="32" fillId="0" borderId="0" xfId="0" applyFont="1" applyAlignment="1">
      <alignment horizontal="center" wrapText="1"/>
    </xf>
    <xf numFmtId="0" fontId="33" fillId="0" borderId="0" xfId="0" applyFont="1" applyAlignment="1">
      <alignment horizontal="left"/>
    </xf>
    <xf numFmtId="0" fontId="34" fillId="0" borderId="0" xfId="0" applyFont="1" applyAlignment="1">
      <alignment horizontal="left"/>
    </xf>
    <xf numFmtId="0" fontId="32" fillId="0" borderId="0" xfId="0" applyFont="1" applyAlignment="1">
      <alignment horizontal="left" wrapText="1"/>
    </xf>
    <xf numFmtId="0" fontId="35" fillId="8" borderId="9" xfId="0" applyFont="1" applyFill="1" applyBorder="1" applyAlignment="1">
      <alignment horizontal="left"/>
    </xf>
    <xf numFmtId="0" fontId="35" fillId="8" borderId="5" xfId="0" applyFont="1" applyFill="1" applyBorder="1" applyAlignment="1">
      <alignment horizontal="left"/>
    </xf>
    <xf numFmtId="0" fontId="35" fillId="8" borderId="5" xfId="0" applyFont="1" applyFill="1" applyBorder="1" applyAlignment="1">
      <alignment horizontal="left" wrapText="1"/>
    </xf>
    <xf numFmtId="0" fontId="35" fillId="8" borderId="8" xfId="0" applyFont="1" applyFill="1" applyBorder="1"/>
    <xf numFmtId="0" fontId="36" fillId="0" borderId="7" xfId="0" applyFont="1" applyBorder="1" applyAlignment="1">
      <alignment horizontal="left"/>
    </xf>
    <xf numFmtId="0" fontId="37" fillId="0" borderId="4" xfId="3" applyFont="1" applyBorder="1"/>
    <xf numFmtId="0" fontId="32" fillId="0" borderId="6" xfId="0" applyFont="1" applyBorder="1"/>
    <xf numFmtId="0" fontId="9" fillId="4" borderId="6" xfId="0" applyFont="1" applyFill="1" applyBorder="1" applyAlignment="1">
      <alignment horizontal="center"/>
    </xf>
    <xf numFmtId="0" fontId="9" fillId="0" borderId="4" xfId="0" applyFont="1" applyBorder="1" applyAlignment="1">
      <alignment horizontal="center"/>
    </xf>
    <xf numFmtId="0" fontId="5" fillId="0" borderId="10" xfId="0" applyFont="1" applyBorder="1"/>
    <xf numFmtId="0" fontId="5" fillId="0" borderId="11" xfId="0" applyFont="1" applyBorder="1" applyAlignment="1">
      <alignment horizontal="center"/>
    </xf>
    <xf numFmtId="1" fontId="5" fillId="4" borderId="12" xfId="2" applyNumberFormat="1" applyFont="1" applyFill="1" applyBorder="1" applyAlignment="1"/>
    <xf numFmtId="0" fontId="9" fillId="0" borderId="13" xfId="0" applyFont="1" applyBorder="1"/>
    <xf numFmtId="0" fontId="9" fillId="0" borderId="14" xfId="0" applyFont="1" applyBorder="1" applyAlignment="1">
      <alignment horizontal="center"/>
    </xf>
    <xf numFmtId="0" fontId="9" fillId="0" borderId="15" xfId="0" applyFont="1" applyBorder="1" applyAlignment="1">
      <alignment horizontal="center"/>
    </xf>
    <xf numFmtId="0" fontId="20" fillId="3" borderId="0" xfId="0" applyFont="1" applyFill="1" applyAlignment="1">
      <alignment horizontal="center"/>
    </xf>
    <xf numFmtId="0" fontId="20" fillId="3" borderId="0" xfId="0" applyFont="1" applyFill="1" applyAlignment="1">
      <alignment horizontal="center" wrapText="1"/>
    </xf>
    <xf numFmtId="0" fontId="38" fillId="3" borderId="10" xfId="0" applyFont="1" applyFill="1" applyBorder="1" applyAlignment="1">
      <alignment horizontal="right" wrapText="1"/>
    </xf>
    <xf numFmtId="0" fontId="38" fillId="3" borderId="0" xfId="0" applyFont="1" applyFill="1"/>
    <xf numFmtId="0" fontId="9" fillId="3" borderId="16" xfId="0" applyFont="1" applyFill="1" applyBorder="1"/>
    <xf numFmtId="0" fontId="39" fillId="11" borderId="4" xfId="0" applyFont="1" applyFill="1" applyBorder="1" applyAlignment="1">
      <alignment wrapText="1"/>
    </xf>
    <xf numFmtId="0" fontId="39" fillId="12" borderId="4" xfId="0" applyFont="1" applyFill="1" applyBorder="1" applyAlignment="1">
      <alignment wrapText="1"/>
    </xf>
    <xf numFmtId="0" fontId="39" fillId="0" borderId="4" xfId="0" applyFont="1" applyBorder="1" applyAlignment="1">
      <alignment horizontal="left"/>
    </xf>
    <xf numFmtId="0" fontId="39" fillId="0" borderId="4" xfId="0" applyFont="1" applyBorder="1"/>
    <xf numFmtId="0" fontId="39" fillId="12" borderId="4" xfId="0" applyFont="1" applyFill="1" applyBorder="1" applyAlignment="1">
      <alignment horizontal="left"/>
    </xf>
    <xf numFmtId="0" fontId="39" fillId="12" borderId="4" xfId="0" applyFont="1" applyFill="1" applyBorder="1"/>
    <xf numFmtId="0" fontId="24" fillId="0" borderId="0" xfId="0" applyFont="1" applyAlignment="1">
      <alignment wrapText="1"/>
    </xf>
    <xf numFmtId="164" fontId="16" fillId="13" borderId="4" xfId="1" applyNumberFormat="1" applyFont="1" applyFill="1" applyBorder="1"/>
    <xf numFmtId="164" fontId="16" fillId="13" borderId="5" xfId="1" applyNumberFormat="1" applyFont="1" applyFill="1" applyBorder="1" applyAlignment="1">
      <alignment horizontal="right"/>
    </xf>
    <xf numFmtId="164" fontId="16" fillId="13" borderId="4" xfId="1" applyNumberFormat="1" applyFont="1" applyFill="1" applyBorder="1" applyAlignment="1">
      <alignment horizontal="right"/>
    </xf>
    <xf numFmtId="164" fontId="23" fillId="13" borderId="4" xfId="1" applyNumberFormat="1" applyFont="1" applyFill="1" applyBorder="1" applyAlignment="1">
      <alignment horizontal="right" wrapText="1"/>
    </xf>
    <xf numFmtId="0" fontId="3" fillId="4" borderId="4" xfId="3" applyFill="1" applyBorder="1" applyAlignment="1">
      <alignment horizontal="left" vertical="center" wrapText="1"/>
    </xf>
    <xf numFmtId="0" fontId="41" fillId="0" borderId="0" xfId="0" applyFont="1"/>
    <xf numFmtId="0" fontId="41" fillId="0" borderId="4" xfId="0" applyFont="1" applyBorder="1" applyAlignment="1">
      <alignment horizontal="left" indent="1"/>
    </xf>
    <xf numFmtId="0" fontId="41" fillId="0" borderId="4" xfId="0" applyFont="1" applyBorder="1"/>
    <xf numFmtId="0" fontId="42" fillId="0" borderId="0" xfId="0" applyFont="1" applyAlignment="1">
      <alignment wrapText="1"/>
    </xf>
    <xf numFmtId="0" fontId="42" fillId="0" borderId="0" xfId="0" applyFont="1"/>
    <xf numFmtId="0" fontId="40" fillId="0" borderId="0" xfId="0" applyFont="1" applyAlignment="1">
      <alignment horizontal="left" wrapText="1"/>
    </xf>
    <xf numFmtId="0" fontId="19" fillId="8" borderId="0" xfId="0" applyFont="1" applyFill="1" applyAlignment="1">
      <alignment horizontal="center"/>
    </xf>
    <xf numFmtId="0" fontId="6" fillId="0" borderId="0" xfId="0" applyFont="1" applyAlignment="1">
      <alignment horizontal="center" vertical="center" wrapText="1"/>
    </xf>
    <xf numFmtId="0" fontId="13" fillId="0" borderId="0" xfId="3" applyFont="1" applyAlignment="1">
      <alignment horizontal="center" vertical="center" wrapText="1"/>
    </xf>
    <xf numFmtId="0" fontId="5" fillId="0" borderId="0" xfId="0" applyFont="1" applyAlignment="1">
      <alignment horizontal="center" vertical="center" wrapText="1"/>
    </xf>
    <xf numFmtId="0" fontId="17" fillId="10" borderId="6" xfId="0" applyFont="1" applyFill="1" applyBorder="1" applyAlignment="1">
      <alignment horizontal="left" vertical="center" wrapText="1"/>
    </xf>
    <xf numFmtId="0" fontId="17" fillId="10" borderId="2" xfId="0" applyFont="1" applyFill="1" applyBorder="1" applyAlignment="1">
      <alignment horizontal="left" vertical="center" wrapText="1"/>
    </xf>
    <xf numFmtId="0" fontId="17" fillId="10" borderId="7" xfId="0" applyFont="1" applyFill="1" applyBorder="1" applyAlignment="1">
      <alignment horizontal="left" vertical="center" wrapText="1"/>
    </xf>
    <xf numFmtId="0" fontId="7" fillId="0" borderId="11" xfId="0" applyFont="1" applyBorder="1" applyAlignment="1">
      <alignment horizontal="left" wrapText="1"/>
    </xf>
    <xf numFmtId="0" fontId="7" fillId="0" borderId="0" xfId="0" applyFont="1" applyAlignment="1">
      <alignment vertical="center" wrapText="1"/>
    </xf>
    <xf numFmtId="0" fontId="5" fillId="0" borderId="0" xfId="0" applyFont="1" applyAlignment="1">
      <alignment horizontal="center" vertical="center"/>
    </xf>
    <xf numFmtId="0" fontId="22" fillId="4" borderId="10" xfId="3" applyFont="1" applyFill="1" applyBorder="1" applyAlignment="1">
      <alignment horizontal="left" vertical="center" wrapText="1"/>
    </xf>
    <xf numFmtId="0" fontId="22" fillId="4" borderId="17" xfId="3" applyFont="1" applyFill="1" applyBorder="1" applyAlignment="1">
      <alignment horizontal="left" vertical="center" wrapText="1"/>
    </xf>
    <xf numFmtId="0" fontId="22" fillId="4" borderId="9" xfId="3" applyFont="1" applyFill="1" applyBorder="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center"/>
    </xf>
    <xf numFmtId="0" fontId="7" fillId="0" borderId="0" xfId="0" applyFont="1" applyAlignment="1">
      <alignment horizontal="center" wrapText="1"/>
    </xf>
    <xf numFmtId="0" fontId="16" fillId="0" borderId="0" xfId="0" applyFont="1" applyAlignment="1">
      <alignment horizontal="center" vertical="center" wrapText="1"/>
    </xf>
    <xf numFmtId="0" fontId="28" fillId="0" borderId="0" xfId="0"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wrapText="1"/>
    </xf>
    <xf numFmtId="0" fontId="7" fillId="0" borderId="0" xfId="0" applyFont="1" applyAlignment="1">
      <alignment horizontal="right" wrapText="1"/>
    </xf>
    <xf numFmtId="0" fontId="31" fillId="0" borderId="0" xfId="0" applyFont="1" applyAlignment="1">
      <alignment horizontal="left"/>
    </xf>
    <xf numFmtId="0" fontId="32" fillId="0" borderId="0" xfId="0" applyFont="1" applyAlignment="1">
      <alignment horizontal="left" vertical="center" wrapText="1"/>
    </xf>
    <xf numFmtId="0" fontId="32" fillId="0" borderId="0" xfId="0" applyFont="1" applyAlignment="1">
      <alignment horizontal="left" wrapText="1"/>
    </xf>
    <xf numFmtId="0" fontId="31" fillId="0" borderId="0" xfId="0" applyFont="1" applyAlignment="1">
      <alignment horizontal="left"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3A648A"/>
      <color rgb="FF73F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5</xdr:col>
      <xdr:colOff>22225</xdr:colOff>
      <xdr:row>82</xdr:row>
      <xdr:rowOff>20320</xdr:rowOff>
    </xdr:from>
    <xdr:to>
      <xdr:col>5</xdr:col>
      <xdr:colOff>1409700</xdr:colOff>
      <xdr:row>84</xdr:row>
      <xdr:rowOff>204735</xdr:rowOff>
    </xdr:to>
    <xdr:pic>
      <xdr:nvPicPr>
        <xdr:cNvPr id="2" name="Picture 1">
          <a:extLst>
            <a:ext uri="{FF2B5EF4-FFF2-40B4-BE49-F238E27FC236}">
              <a16:creationId xmlns:a16="http://schemas.microsoft.com/office/drawing/2014/main" id="{8D523BE6-09BB-0843-4F63-408A549406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54865" y="56875680"/>
          <a:ext cx="1387475" cy="570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25401</xdr:colOff>
      <xdr:row>0</xdr:row>
      <xdr:rowOff>38100</xdr:rowOff>
    </xdr:from>
    <xdr:to>
      <xdr:col>1</xdr:col>
      <xdr:colOff>1881415</xdr:colOff>
      <xdr:row>3</xdr:row>
      <xdr:rowOff>163239</xdr:rowOff>
    </xdr:to>
    <xdr:pic>
      <xdr:nvPicPr>
        <xdr:cNvPr id="4" name="Picture 3">
          <a:extLst>
            <a:ext uri="{FF2B5EF4-FFF2-40B4-BE49-F238E27FC236}">
              <a16:creationId xmlns:a16="http://schemas.microsoft.com/office/drawing/2014/main" id="{B595C602-6FD5-3947-BD9B-23FE18EDE7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1" y="38100"/>
          <a:ext cx="1854200" cy="696639"/>
        </a:xfrm>
        <a:prstGeom prst="rect">
          <a:avLst/>
        </a:prstGeom>
        <a:blipFill>
          <a:blip xmlns:r="http://schemas.openxmlformats.org/officeDocument/2006/relationships" r:embed="rId3"/>
          <a:tile tx="0" ty="0" sx="100000" sy="100000" flip="none" algn="tl"/>
        </a:blip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12700</xdr:colOff>
      <xdr:row>20</xdr:row>
      <xdr:rowOff>46763</xdr:rowOff>
    </xdr:from>
    <xdr:to>
      <xdr:col>3</xdr:col>
      <xdr:colOff>1117600</xdr:colOff>
      <xdr:row>23</xdr:row>
      <xdr:rowOff>103012</xdr:rowOff>
    </xdr:to>
    <xdr:pic>
      <xdr:nvPicPr>
        <xdr:cNvPr id="2" name="Picture 1">
          <a:extLst>
            <a:ext uri="{FF2B5EF4-FFF2-40B4-BE49-F238E27FC236}">
              <a16:creationId xmlns:a16="http://schemas.microsoft.com/office/drawing/2014/main" id="{49D125AD-9E1B-5A30-DC1E-235BF1DD56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72800" y="4466363"/>
          <a:ext cx="1104900" cy="551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25398</xdr:colOff>
      <xdr:row>31</xdr:row>
      <xdr:rowOff>31750</xdr:rowOff>
    </xdr:from>
    <xdr:to>
      <xdr:col>5</xdr:col>
      <xdr:colOff>1170781</xdr:colOff>
      <xdr:row>34</xdr:row>
      <xdr:rowOff>59726</xdr:rowOff>
    </xdr:to>
    <xdr:pic>
      <xdr:nvPicPr>
        <xdr:cNvPr id="2" name="Picture 1">
          <a:extLst>
            <a:ext uri="{FF2B5EF4-FFF2-40B4-BE49-F238E27FC236}">
              <a16:creationId xmlns:a16="http://schemas.microsoft.com/office/drawing/2014/main" id="{D45BD175-45DB-48AD-8198-F12FC8A775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0398" y="8112125"/>
          <a:ext cx="1145383" cy="599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ud.gov/opportunity-zones" TargetMode="External"/><Relationship Id="rId3" Type="http://schemas.openxmlformats.org/officeDocument/2006/relationships/hyperlink" Target="https://www.hud.gov/sites/dfiles/OCHCO/documents/2991.pdf" TargetMode="External"/><Relationship Id="rId7" Type="http://schemas.openxmlformats.org/officeDocument/2006/relationships/hyperlink" Target="https://share.google/QP2vgWDkUlWorjnLH" TargetMode="External"/><Relationship Id="rId2" Type="http://schemas.openxmlformats.org/officeDocument/2006/relationships/hyperlink" Target="https://www.hudexchange.info/programs/coc/coc-homeless-populations-and-subpopulations-reports/" TargetMode="External"/><Relationship Id="rId1" Type="http://schemas.openxmlformats.org/officeDocument/2006/relationships/hyperlink" Target="https://view.officeapps.live.com/op/view.aspx?src=https%3A%2F%2Ffiles.hudexchange.info%2Fresources%2Fdocuments%2FSection-3-Sample-Plan.docx&amp;wdOrigin=BROWSELINK" TargetMode="External"/><Relationship Id="rId6" Type="http://schemas.openxmlformats.org/officeDocument/2006/relationships/hyperlink" Target="https://www.grants.gov/search-results-detail/362073" TargetMode="External"/><Relationship Id="rId11" Type="http://schemas.openxmlformats.org/officeDocument/2006/relationships/drawing" Target="../drawings/drawing1.xml"/><Relationship Id="rId5" Type="http://schemas.openxmlformats.org/officeDocument/2006/relationships/hyperlink" Target="https://www.hud.gov/sites/dfiles/CPD/documents/CoC/CoC-Builds-Priority-Listing-Detailed-Instructions.pdf" TargetMode="External"/><Relationship Id="rId10" Type="http://schemas.openxmlformats.org/officeDocument/2006/relationships/printerSettings" Target="../printerSettings/printerSettings1.bin"/><Relationship Id="rId4" Type="http://schemas.openxmlformats.org/officeDocument/2006/relationships/hyperlink" Target="https://www.hudexchange.info/programs/e-snaps/" TargetMode="External"/><Relationship Id="rId9" Type="http://schemas.openxmlformats.org/officeDocument/2006/relationships/hyperlink" Target="https://files.hudexchange.info/reports/published/CoC_HIC_CoC_WV-508-2025_WV_2025.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ecfr.gov/current/title-24/subtitle-B/chapter-V/subchapter-C/part-578/subpart-D/section-578.47" TargetMode="External"/><Relationship Id="rId7" Type="http://schemas.openxmlformats.org/officeDocument/2006/relationships/hyperlink" Target="https://www.ecfr.gov/current/title-24/subtitle-B/chapter-V/subchapter-C/part-578/subpart-D/section-578.43" TargetMode="External"/><Relationship Id="rId2" Type="http://schemas.openxmlformats.org/officeDocument/2006/relationships/hyperlink" Target="https://www.ecfr.gov/current/title-24/subtitle-B/chapter-V/subchapter-C/part-578/subpart-D/section-578.51" TargetMode="External"/><Relationship Id="rId1" Type="http://schemas.openxmlformats.org/officeDocument/2006/relationships/hyperlink" Target="https://www.ecfr.gov/current/title-24/subtitle-B/chapter-V/subchapter-C/part-578/subpart-D/section-578.45" TargetMode="External"/><Relationship Id="rId6" Type="http://schemas.openxmlformats.org/officeDocument/2006/relationships/hyperlink" Target="https://www.ecfr.gov/current/title-24/subtitle-B/chapter-V/subchapter-C/part-578/subpart-D/section-578.59" TargetMode="External"/><Relationship Id="rId5" Type="http://schemas.openxmlformats.org/officeDocument/2006/relationships/hyperlink" Target="https://www.ecfr.gov/current/title-24/subtitle-B/chapter-V/subchapter-C/part-578/subpart-D/section-578.55" TargetMode="External"/><Relationship Id="rId4" Type="http://schemas.openxmlformats.org/officeDocument/2006/relationships/hyperlink" Target="https://www.ecfr.gov/current/title-24/subtitle-B/chapter-V/subchapter-C/part-578/subpart-D/section-578.53" TargetMode="External"/><Relationship Id="rId9"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E0AB-90A1-47F6-B60E-1341B7EF0968}">
  <sheetPr>
    <pageSetUpPr fitToPage="1"/>
  </sheetPr>
  <dimension ref="B4:F88"/>
  <sheetViews>
    <sheetView tabSelected="1" zoomScale="117" zoomScaleNormal="125" workbookViewId="0">
      <pane ySplit="15" topLeftCell="A82" activePane="bottomLeft" state="frozen"/>
      <selection pane="bottomLeft" activeCell="D8" sqref="D8"/>
    </sheetView>
  </sheetViews>
  <sheetFormatPr baseColWidth="10" defaultColWidth="9.1640625" defaultRowHeight="15" x14ac:dyDescent="0.2"/>
  <cols>
    <col min="1" max="1" width="5.6640625" style="4" customWidth="1"/>
    <col min="2" max="2" width="30.83203125" style="3" customWidth="1"/>
    <col min="3" max="3" width="20.6640625" style="3" customWidth="1"/>
    <col min="4" max="4" width="50.6640625" style="34" customWidth="1"/>
    <col min="5" max="5" width="52.6640625" style="5" customWidth="1"/>
    <col min="6" max="6" width="41.33203125" style="4" customWidth="1"/>
    <col min="7" max="16384" width="9.1640625" style="4"/>
  </cols>
  <sheetData>
    <row r="4" spans="2:6" x14ac:dyDescent="0.2">
      <c r="B4" s="4"/>
      <c r="C4" s="4"/>
      <c r="D4" s="4"/>
    </row>
    <row r="5" spans="2:6" x14ac:dyDescent="0.2">
      <c r="B5" s="6" t="s">
        <v>2</v>
      </c>
      <c r="C5" s="7"/>
      <c r="D5" s="8"/>
      <c r="E5" s="6" t="s">
        <v>0</v>
      </c>
      <c r="F5" s="9">
        <f ca="1">TODAY()</f>
        <v>46203</v>
      </c>
    </row>
    <row r="6" spans="2:6" x14ac:dyDescent="0.2">
      <c r="B6" s="6" t="s">
        <v>36</v>
      </c>
      <c r="C6" s="7"/>
      <c r="D6" s="8"/>
      <c r="E6" s="6" t="s">
        <v>48</v>
      </c>
      <c r="F6" s="9">
        <v>46218</v>
      </c>
    </row>
    <row r="7" spans="2:6" x14ac:dyDescent="0.2">
      <c r="B7" s="6" t="s">
        <v>3</v>
      </c>
      <c r="C7" s="7"/>
      <c r="D7" s="8"/>
      <c r="E7" s="6" t="s">
        <v>45</v>
      </c>
      <c r="F7" s="9">
        <v>46226</v>
      </c>
    </row>
    <row r="8" spans="2:6" ht="16" x14ac:dyDescent="0.2">
      <c r="B8" s="10" t="s">
        <v>55</v>
      </c>
      <c r="C8" s="11"/>
      <c r="D8" s="12" t="s">
        <v>54</v>
      </c>
      <c r="E8" s="13"/>
      <c r="F8" s="14"/>
    </row>
    <row r="9" spans="2:6" ht="16.5" customHeight="1" x14ac:dyDescent="0.2">
      <c r="B9" s="10" t="s">
        <v>56</v>
      </c>
      <c r="C9" s="11"/>
      <c r="D9" s="12"/>
      <c r="E9" s="13"/>
      <c r="F9" s="14" t="s">
        <v>42</v>
      </c>
    </row>
    <row r="10" spans="2:6" ht="16.5" customHeight="1" x14ac:dyDescent="0.2">
      <c r="B10" s="10" t="s">
        <v>37</v>
      </c>
      <c r="C10" s="11"/>
      <c r="D10" s="12" t="s">
        <v>46</v>
      </c>
      <c r="E10" s="13"/>
      <c r="F10" s="15" t="s">
        <v>33</v>
      </c>
    </row>
    <row r="11" spans="2:6" ht="16.5" customHeight="1" x14ac:dyDescent="0.2">
      <c r="B11" s="41"/>
      <c r="C11" s="42"/>
      <c r="D11" s="18"/>
      <c r="E11" s="13"/>
      <c r="F11" s="16" t="s">
        <v>38</v>
      </c>
    </row>
    <row r="12" spans="2:6" ht="16.5" customHeight="1" x14ac:dyDescent="0.2">
      <c r="B12" s="17"/>
      <c r="C12" s="4"/>
      <c r="D12" s="18"/>
      <c r="F12" s="19" t="s">
        <v>41</v>
      </c>
    </row>
    <row r="13" spans="2:6" ht="16.5" customHeight="1" x14ac:dyDescent="0.2">
      <c r="B13" s="17"/>
      <c r="C13" s="4"/>
      <c r="D13" s="18"/>
      <c r="F13" s="43"/>
    </row>
    <row r="14" spans="2:6" ht="19" x14ac:dyDescent="0.25">
      <c r="B14" s="137" t="s">
        <v>39</v>
      </c>
      <c r="C14" s="137"/>
      <c r="D14" s="137"/>
      <c r="E14" s="137"/>
      <c r="F14" s="137"/>
    </row>
    <row r="15" spans="2:6" ht="16" x14ac:dyDescent="0.2">
      <c r="B15" s="20" t="s">
        <v>5</v>
      </c>
      <c r="C15" s="20" t="s">
        <v>120</v>
      </c>
      <c r="D15" s="21" t="s">
        <v>103</v>
      </c>
      <c r="E15" s="21" t="s">
        <v>83</v>
      </c>
      <c r="F15" s="21" t="s">
        <v>101</v>
      </c>
    </row>
    <row r="16" spans="2:6" ht="33" customHeight="1" x14ac:dyDescent="0.2">
      <c r="B16" s="22" t="s">
        <v>13</v>
      </c>
      <c r="C16" s="22"/>
      <c r="D16" s="23"/>
      <c r="E16" s="23"/>
      <c r="F16" s="23"/>
    </row>
    <row r="17" spans="2:6" s="26" customFormat="1" ht="92" customHeight="1" x14ac:dyDescent="0.2">
      <c r="B17" s="146"/>
      <c r="C17" s="139"/>
      <c r="D17" s="72" t="s">
        <v>102</v>
      </c>
      <c r="E17" s="62" t="s">
        <v>86</v>
      </c>
    </row>
    <row r="18" spans="2:6" s="26" customFormat="1" ht="44" customHeight="1" x14ac:dyDescent="0.2">
      <c r="B18" s="146"/>
      <c r="C18" s="140"/>
      <c r="D18" s="145" t="s">
        <v>67</v>
      </c>
      <c r="E18" s="67" t="s">
        <v>84</v>
      </c>
      <c r="F18" s="146"/>
    </row>
    <row r="19" spans="2:6" s="26" customFormat="1" ht="55" customHeight="1" x14ac:dyDescent="0.2">
      <c r="B19" s="146"/>
      <c r="C19" s="140"/>
      <c r="D19" s="145"/>
      <c r="E19" s="62" t="s">
        <v>85</v>
      </c>
      <c r="F19" s="146"/>
    </row>
    <row r="20" spans="2:6" s="26" customFormat="1" ht="16" x14ac:dyDescent="0.2">
      <c r="B20" s="146"/>
      <c r="C20" s="140"/>
      <c r="D20" s="73" t="s">
        <v>31</v>
      </c>
      <c r="E20" s="36"/>
      <c r="F20" s="37"/>
    </row>
    <row r="21" spans="2:6" s="26" customFormat="1" ht="386" customHeight="1" x14ac:dyDescent="0.2">
      <c r="B21" s="146"/>
      <c r="C21" s="140"/>
      <c r="D21" s="25" t="s">
        <v>66</v>
      </c>
      <c r="E21" s="27"/>
    </row>
    <row r="22" spans="2:6" ht="33" customHeight="1" x14ac:dyDescent="0.2">
      <c r="B22" s="22" t="s">
        <v>32</v>
      </c>
      <c r="C22" s="22"/>
      <c r="D22" s="22"/>
      <c r="E22" s="22"/>
      <c r="F22" s="22"/>
    </row>
    <row r="23" spans="2:6" s="26" customFormat="1" ht="80" x14ac:dyDescent="0.2">
      <c r="B23" s="24"/>
      <c r="C23" s="28" t="s">
        <v>33</v>
      </c>
      <c r="D23" s="27" t="s">
        <v>104</v>
      </c>
      <c r="E23" s="27"/>
      <c r="F23" s="63"/>
    </row>
    <row r="24" spans="2:6" ht="32" x14ac:dyDescent="0.2">
      <c r="B24" s="22" t="s">
        <v>14</v>
      </c>
      <c r="C24" s="22"/>
      <c r="D24" s="22"/>
      <c r="E24" s="22"/>
      <c r="F24" s="22"/>
    </row>
    <row r="25" spans="2:6" s="26" customFormat="1" ht="112" customHeight="1" x14ac:dyDescent="0.2">
      <c r="B25" s="24"/>
      <c r="C25" s="28" t="s">
        <v>33</v>
      </c>
      <c r="D25" s="27" t="s">
        <v>68</v>
      </c>
      <c r="E25" s="66" t="s">
        <v>69</v>
      </c>
    </row>
    <row r="26" spans="2:6" ht="19" customHeight="1" x14ac:dyDescent="0.2">
      <c r="B26" s="22" t="s">
        <v>70</v>
      </c>
      <c r="C26" s="22"/>
      <c r="D26" s="22"/>
      <c r="E26" s="22"/>
      <c r="F26" s="22"/>
    </row>
    <row r="27" spans="2:6" s="26" customFormat="1" ht="32" x14ac:dyDescent="0.2">
      <c r="B27" s="24"/>
      <c r="C27" s="28" t="s">
        <v>33</v>
      </c>
      <c r="D27" s="27" t="s">
        <v>195</v>
      </c>
      <c r="E27" s="29"/>
    </row>
    <row r="28" spans="2:6" ht="20" customHeight="1" x14ac:dyDescent="0.2">
      <c r="B28" s="22" t="s">
        <v>72</v>
      </c>
      <c r="C28" s="22"/>
      <c r="D28" s="22"/>
      <c r="E28" s="22"/>
      <c r="F28" s="22"/>
    </row>
    <row r="29" spans="2:6" s="26" customFormat="1" ht="48" x14ac:dyDescent="0.2">
      <c r="B29" s="24"/>
      <c r="C29" s="28" t="s">
        <v>33</v>
      </c>
      <c r="D29" s="27" t="s">
        <v>71</v>
      </c>
      <c r="E29" s="29"/>
    </row>
    <row r="30" spans="2:6" ht="18" customHeight="1" x14ac:dyDescent="0.2">
      <c r="B30" s="22" t="s">
        <v>73</v>
      </c>
      <c r="C30" s="22"/>
      <c r="D30" s="22"/>
      <c r="E30" s="22"/>
      <c r="F30" s="22"/>
    </row>
    <row r="31" spans="2:6" s="26" customFormat="1" ht="48" x14ac:dyDescent="0.2">
      <c r="B31" s="24"/>
      <c r="C31" s="28" t="s">
        <v>33</v>
      </c>
      <c r="D31" s="27" t="s">
        <v>75</v>
      </c>
      <c r="E31" s="29"/>
    </row>
    <row r="32" spans="2:6" ht="21" customHeight="1" x14ac:dyDescent="0.2">
      <c r="B32" s="22" t="s">
        <v>74</v>
      </c>
      <c r="C32" s="22"/>
      <c r="D32" s="22"/>
      <c r="E32" s="22"/>
      <c r="F32" s="22"/>
    </row>
    <row r="33" spans="2:6" s="26" customFormat="1" ht="120" customHeight="1" x14ac:dyDescent="0.2">
      <c r="B33" s="24"/>
      <c r="C33" s="28" t="s">
        <v>33</v>
      </c>
      <c r="D33" s="27" t="s">
        <v>106</v>
      </c>
      <c r="E33" s="74" t="s">
        <v>105</v>
      </c>
    </row>
    <row r="34" spans="2:6" ht="16" x14ac:dyDescent="0.2">
      <c r="B34" s="22" t="s">
        <v>81</v>
      </c>
      <c r="C34" s="22"/>
      <c r="D34" s="22"/>
      <c r="E34" s="22"/>
      <c r="F34" s="22"/>
    </row>
    <row r="35" spans="2:6" s="26" customFormat="1" ht="45" customHeight="1" x14ac:dyDescent="0.2">
      <c r="B35" s="24"/>
      <c r="C35" s="28" t="s">
        <v>33</v>
      </c>
      <c r="D35" s="27" t="s">
        <v>82</v>
      </c>
      <c r="E35" s="64"/>
    </row>
    <row r="36" spans="2:6" s="38" customFormat="1" ht="19" x14ac:dyDescent="0.25">
      <c r="B36" s="137" t="s">
        <v>40</v>
      </c>
      <c r="C36" s="137"/>
      <c r="D36" s="137"/>
      <c r="E36" s="137"/>
      <c r="F36" s="137"/>
    </row>
    <row r="37" spans="2:6" ht="16" x14ac:dyDescent="0.2">
      <c r="B37" s="30" t="s">
        <v>57</v>
      </c>
      <c r="C37" s="30" t="s">
        <v>121</v>
      </c>
      <c r="D37" s="30"/>
      <c r="E37" s="30"/>
      <c r="F37" s="30"/>
    </row>
    <row r="38" spans="2:6" ht="134" customHeight="1" x14ac:dyDescent="0.2">
      <c r="B38" s="146"/>
      <c r="C38" s="24">
        <v>10</v>
      </c>
      <c r="D38" s="31" t="s">
        <v>91</v>
      </c>
      <c r="E38" s="25"/>
    </row>
    <row r="39" spans="2:6" ht="130" customHeight="1" x14ac:dyDescent="0.2">
      <c r="B39" s="146"/>
      <c r="C39" s="24">
        <v>10</v>
      </c>
      <c r="D39" s="31" t="s">
        <v>196</v>
      </c>
      <c r="E39" s="32" t="s">
        <v>88</v>
      </c>
    </row>
    <row r="40" spans="2:6" x14ac:dyDescent="0.2">
      <c r="B40" s="146"/>
      <c r="C40" s="146"/>
      <c r="D40" s="31"/>
      <c r="E40" s="32"/>
    </row>
    <row r="41" spans="2:6" ht="16" customHeight="1" x14ac:dyDescent="0.2">
      <c r="B41" s="146"/>
      <c r="C41" s="146"/>
      <c r="D41" s="141" t="s">
        <v>44</v>
      </c>
      <c r="E41" s="142"/>
      <c r="F41" s="143"/>
    </row>
    <row r="42" spans="2:6" ht="35" customHeight="1" x14ac:dyDescent="0.2">
      <c r="B42" s="146"/>
      <c r="C42" s="146"/>
      <c r="D42" s="130" t="s">
        <v>194</v>
      </c>
      <c r="E42" s="40" t="s">
        <v>197</v>
      </c>
      <c r="F42" s="126">
        <v>462</v>
      </c>
    </row>
    <row r="43" spans="2:6" ht="34" customHeight="1" x14ac:dyDescent="0.2">
      <c r="B43" s="146"/>
      <c r="C43" s="146"/>
      <c r="D43" s="147" t="s">
        <v>76</v>
      </c>
      <c r="E43" s="40" t="s">
        <v>79</v>
      </c>
      <c r="F43" s="127">
        <v>2118</v>
      </c>
    </row>
    <row r="44" spans="2:6" ht="32" x14ac:dyDescent="0.2">
      <c r="B44" s="146"/>
      <c r="C44" s="146"/>
      <c r="D44" s="148"/>
      <c r="E44" s="40" t="s">
        <v>77</v>
      </c>
      <c r="F44" s="128">
        <v>333</v>
      </c>
    </row>
    <row r="45" spans="2:6" ht="16" x14ac:dyDescent="0.2">
      <c r="B45" s="146"/>
      <c r="C45" s="146"/>
      <c r="D45" s="149"/>
      <c r="E45" s="40" t="s">
        <v>80</v>
      </c>
      <c r="F45" s="129">
        <v>2451</v>
      </c>
    </row>
    <row r="46" spans="2:6" ht="36" customHeight="1" x14ac:dyDescent="0.2">
      <c r="B46" s="146"/>
      <c r="C46" s="146"/>
      <c r="D46" s="144" t="s">
        <v>78</v>
      </c>
      <c r="E46" s="144"/>
      <c r="F46" s="144"/>
    </row>
    <row r="47" spans="2:6" ht="31" customHeight="1" x14ac:dyDescent="0.2">
      <c r="B47" s="30" t="s">
        <v>6</v>
      </c>
      <c r="C47" s="30" t="s">
        <v>122</v>
      </c>
      <c r="D47" s="30"/>
      <c r="E47" s="30"/>
      <c r="F47" s="30"/>
    </row>
    <row r="48" spans="2:6" ht="48" x14ac:dyDescent="0.2">
      <c r="B48" s="155"/>
      <c r="C48" s="60">
        <v>3</v>
      </c>
      <c r="D48" s="27" t="s">
        <v>87</v>
      </c>
      <c r="E48" s="25"/>
      <c r="F48" s="26"/>
    </row>
    <row r="49" spans="2:6" s="26" customFormat="1" ht="112" x14ac:dyDescent="0.2">
      <c r="B49" s="155"/>
      <c r="C49" s="24">
        <v>3</v>
      </c>
      <c r="D49" s="27" t="s">
        <v>89</v>
      </c>
      <c r="E49" s="25"/>
      <c r="F49" s="4"/>
    </row>
    <row r="50" spans="2:6" ht="148" customHeight="1" x14ac:dyDescent="0.2">
      <c r="B50" s="155"/>
      <c r="C50" s="24">
        <v>4</v>
      </c>
      <c r="D50" s="27" t="s">
        <v>90</v>
      </c>
      <c r="E50" s="27"/>
    </row>
    <row r="51" spans="2:6" ht="32" x14ac:dyDescent="0.2">
      <c r="B51" s="30" t="s">
        <v>92</v>
      </c>
      <c r="C51" s="69" t="s">
        <v>123</v>
      </c>
      <c r="D51" s="30"/>
      <c r="E51" s="30"/>
      <c r="F51" s="30"/>
    </row>
    <row r="52" spans="2:6" ht="61" customHeight="1" x14ac:dyDescent="0.2">
      <c r="B52" s="155"/>
      <c r="C52" s="60">
        <v>4</v>
      </c>
      <c r="D52" s="31" t="s">
        <v>93</v>
      </c>
    </row>
    <row r="53" spans="2:6" ht="32" x14ac:dyDescent="0.2">
      <c r="B53" s="155"/>
      <c r="C53" s="24">
        <v>4</v>
      </c>
      <c r="D53" s="31" t="s">
        <v>94</v>
      </c>
    </row>
    <row r="54" spans="2:6" ht="16" x14ac:dyDescent="0.2">
      <c r="B54" s="30" t="s">
        <v>7</v>
      </c>
      <c r="C54" s="70" t="s">
        <v>124</v>
      </c>
      <c r="D54" s="30"/>
      <c r="E54" s="30"/>
      <c r="F54" s="30"/>
    </row>
    <row r="55" spans="2:6" ht="40" customHeight="1" thickBot="1" x14ac:dyDescent="0.25">
      <c r="B55" s="155"/>
      <c r="C55" s="140">
        <v>9</v>
      </c>
      <c r="D55" s="39" t="s">
        <v>95</v>
      </c>
      <c r="E55" s="71" t="s">
        <v>10</v>
      </c>
      <c r="F55" s="151"/>
    </row>
    <row r="56" spans="2:6" ht="94" customHeight="1" x14ac:dyDescent="0.2">
      <c r="B56" s="155"/>
      <c r="C56" s="140"/>
      <c r="D56" s="138" t="s">
        <v>96</v>
      </c>
      <c r="E56" s="5" t="s">
        <v>97</v>
      </c>
      <c r="F56" s="151"/>
    </row>
    <row r="57" spans="2:6" ht="127" customHeight="1" x14ac:dyDescent="0.2">
      <c r="B57" s="155"/>
      <c r="C57" s="140"/>
      <c r="D57" s="138"/>
      <c r="E57" s="5" t="s">
        <v>98</v>
      </c>
      <c r="F57" s="151"/>
    </row>
    <row r="58" spans="2:6" ht="31" customHeight="1" x14ac:dyDescent="0.2">
      <c r="B58" s="30" t="s">
        <v>129</v>
      </c>
      <c r="C58" s="30" t="s">
        <v>125</v>
      </c>
      <c r="D58" s="30"/>
      <c r="E58" s="30"/>
      <c r="F58" s="30"/>
    </row>
    <row r="59" spans="2:6" ht="108" customHeight="1" x14ac:dyDescent="0.2">
      <c r="B59" s="155"/>
      <c r="C59" s="60">
        <v>6</v>
      </c>
      <c r="D59" s="31" t="s">
        <v>99</v>
      </c>
    </row>
    <row r="60" spans="2:6" ht="96" x14ac:dyDescent="0.2">
      <c r="B60" s="155"/>
      <c r="C60" s="24">
        <v>6</v>
      </c>
      <c r="D60" s="31" t="s">
        <v>100</v>
      </c>
      <c r="E60" s="75" t="s">
        <v>113</v>
      </c>
    </row>
    <row r="61" spans="2:6" ht="32" x14ac:dyDescent="0.2">
      <c r="B61" s="30" t="s">
        <v>60</v>
      </c>
      <c r="C61" s="70" t="s">
        <v>125</v>
      </c>
      <c r="D61" s="30"/>
      <c r="E61" s="30"/>
      <c r="F61" s="30"/>
    </row>
    <row r="62" spans="2:6" ht="80" customHeight="1" x14ac:dyDescent="0.2">
      <c r="B62" s="155"/>
      <c r="C62" s="60">
        <v>3</v>
      </c>
      <c r="D62" s="31" t="s">
        <v>107</v>
      </c>
      <c r="E62" s="33"/>
    </row>
    <row r="63" spans="2:6" ht="80" x14ac:dyDescent="0.2">
      <c r="B63" s="155"/>
      <c r="C63" s="24">
        <v>3</v>
      </c>
      <c r="D63" s="31" t="s">
        <v>110</v>
      </c>
    </row>
    <row r="64" spans="2:6" ht="128" x14ac:dyDescent="0.2">
      <c r="B64" s="155"/>
      <c r="C64" s="24">
        <v>3</v>
      </c>
      <c r="D64" s="31" t="s">
        <v>108</v>
      </c>
      <c r="E64" s="5" t="s">
        <v>117</v>
      </c>
    </row>
    <row r="65" spans="2:6" ht="64" x14ac:dyDescent="0.2">
      <c r="B65" s="155"/>
      <c r="C65" s="24">
        <v>3</v>
      </c>
      <c r="D65" s="31" t="s">
        <v>109</v>
      </c>
    </row>
    <row r="66" spans="2:6" ht="32" customHeight="1" x14ac:dyDescent="0.2">
      <c r="B66" s="30" t="s">
        <v>61</v>
      </c>
      <c r="C66" s="70" t="s">
        <v>126</v>
      </c>
      <c r="D66" s="30"/>
      <c r="E66" s="30"/>
      <c r="F66" s="30"/>
    </row>
    <row r="67" spans="2:6" ht="145" customHeight="1" x14ac:dyDescent="0.2">
      <c r="B67" s="65"/>
      <c r="C67" s="60">
        <v>6</v>
      </c>
      <c r="D67" s="31" t="s">
        <v>112</v>
      </c>
      <c r="E67" s="59"/>
    </row>
    <row r="68" spans="2:6" x14ac:dyDescent="0.2">
      <c r="B68" s="70" t="s">
        <v>62</v>
      </c>
      <c r="C68" s="70" t="s">
        <v>126</v>
      </c>
      <c r="D68" s="30"/>
      <c r="E68" s="30"/>
      <c r="F68" s="30"/>
    </row>
    <row r="69" spans="2:6" ht="96" x14ac:dyDescent="0.2">
      <c r="B69" s="24"/>
      <c r="C69" s="24">
        <v>6</v>
      </c>
      <c r="D69" s="31" t="s">
        <v>114</v>
      </c>
      <c r="E69" s="25"/>
    </row>
    <row r="70" spans="2:6" x14ac:dyDescent="0.2">
      <c r="B70" s="70" t="s">
        <v>63</v>
      </c>
      <c r="C70" s="70" t="s">
        <v>127</v>
      </c>
      <c r="D70" s="30"/>
      <c r="E70" s="30"/>
      <c r="F70" s="30"/>
    </row>
    <row r="71" spans="2:6" ht="64" x14ac:dyDescent="0.2">
      <c r="B71" s="151"/>
      <c r="C71" s="24">
        <v>2</v>
      </c>
      <c r="D71" s="31" t="s">
        <v>115</v>
      </c>
    </row>
    <row r="72" spans="2:6" ht="128" x14ac:dyDescent="0.2">
      <c r="B72" s="151"/>
      <c r="C72" s="146">
        <v>12</v>
      </c>
      <c r="D72" s="31" t="s">
        <v>116</v>
      </c>
      <c r="E72" s="156"/>
      <c r="F72" s="151"/>
    </row>
    <row r="73" spans="2:6" ht="244" customHeight="1" x14ac:dyDescent="0.2">
      <c r="B73" s="151"/>
      <c r="C73" s="146"/>
      <c r="D73" s="31" t="s">
        <v>198</v>
      </c>
      <c r="E73" s="156"/>
      <c r="F73" s="151"/>
    </row>
    <row r="74" spans="2:6" ht="16" x14ac:dyDescent="0.2">
      <c r="B74" s="30" t="s">
        <v>8</v>
      </c>
      <c r="C74" s="30" t="s">
        <v>128</v>
      </c>
      <c r="D74" s="30"/>
      <c r="E74" s="30"/>
      <c r="F74" s="30"/>
    </row>
    <row r="75" spans="2:6" ht="251" customHeight="1" x14ac:dyDescent="0.2">
      <c r="B75" s="65"/>
      <c r="C75" s="60">
        <v>3</v>
      </c>
      <c r="D75" s="31" t="s">
        <v>118</v>
      </c>
      <c r="E75" s="59" t="s">
        <v>119</v>
      </c>
    </row>
    <row r="76" spans="2:6" ht="19" x14ac:dyDescent="0.25">
      <c r="B76" s="76" t="s">
        <v>9</v>
      </c>
      <c r="C76" s="58"/>
      <c r="D76" s="58"/>
      <c r="E76" s="58"/>
      <c r="F76" s="58"/>
    </row>
    <row r="77" spans="2:6" ht="16" x14ac:dyDescent="0.2">
      <c r="B77" s="35" t="s">
        <v>130</v>
      </c>
      <c r="C77" s="35" t="s">
        <v>135</v>
      </c>
      <c r="D77" s="77"/>
      <c r="E77" s="78"/>
      <c r="F77" s="77"/>
    </row>
    <row r="78" spans="2:6" ht="73" customHeight="1" x14ac:dyDescent="0.2">
      <c r="B78" s="151"/>
      <c r="C78" s="146">
        <v>2</v>
      </c>
      <c r="D78" s="150" t="s">
        <v>132</v>
      </c>
      <c r="E78" s="62" t="s">
        <v>131</v>
      </c>
      <c r="F78" s="151"/>
    </row>
    <row r="79" spans="2:6" ht="47" customHeight="1" x14ac:dyDescent="0.2">
      <c r="B79" s="151"/>
      <c r="C79" s="146"/>
      <c r="D79" s="150"/>
      <c r="E79" s="79" t="s">
        <v>133</v>
      </c>
      <c r="F79" s="151"/>
    </row>
    <row r="80" spans="2:6" ht="32" x14ac:dyDescent="0.2">
      <c r="B80" s="81" t="s">
        <v>134</v>
      </c>
      <c r="C80" s="80" t="s">
        <v>122</v>
      </c>
      <c r="D80" s="35"/>
      <c r="E80" s="35"/>
      <c r="F80" s="35"/>
    </row>
    <row r="81" spans="2:5" ht="151" customHeight="1" x14ac:dyDescent="0.2">
      <c r="B81" s="153"/>
      <c r="C81" s="154">
        <v>10</v>
      </c>
      <c r="D81" s="31" t="s">
        <v>137</v>
      </c>
      <c r="E81" s="59" t="s">
        <v>136</v>
      </c>
    </row>
    <row r="82" spans="2:5" ht="231" customHeight="1" x14ac:dyDescent="0.2">
      <c r="B82" s="153"/>
      <c r="C82" s="154"/>
      <c r="D82" s="31" t="s">
        <v>138</v>
      </c>
      <c r="E82" s="59" t="s">
        <v>139</v>
      </c>
    </row>
    <row r="83" spans="2:5" ht="15" customHeight="1" x14ac:dyDescent="0.2">
      <c r="B83" s="68"/>
      <c r="C83" s="68"/>
      <c r="E83" s="152" t="s">
        <v>111</v>
      </c>
    </row>
    <row r="84" spans="2:5" ht="15" customHeight="1" x14ac:dyDescent="0.2">
      <c r="E84" s="152"/>
    </row>
    <row r="85" spans="2:5" ht="17" customHeight="1" x14ac:dyDescent="0.2">
      <c r="E85" s="152"/>
    </row>
    <row r="86" spans="2:5" ht="15" customHeight="1" x14ac:dyDescent="0.2">
      <c r="E86" s="2"/>
    </row>
    <row r="87" spans="2:5" ht="15" customHeight="1" x14ac:dyDescent="0.2">
      <c r="E87" s="2"/>
    </row>
    <row r="88" spans="2:5" ht="15" customHeight="1" x14ac:dyDescent="0.2"/>
  </sheetData>
  <autoFilter ref="B15:F50" xr:uid="{F13EE0AB-90A1-47F6-B60E-1341B7EF0968}"/>
  <mergeCells count="30">
    <mergeCell ref="B62:B65"/>
    <mergeCell ref="E72:E73"/>
    <mergeCell ref="F72:F73"/>
    <mergeCell ref="F55:F57"/>
    <mergeCell ref="B48:B50"/>
    <mergeCell ref="B55:B57"/>
    <mergeCell ref="C55:C57"/>
    <mergeCell ref="B59:B60"/>
    <mergeCell ref="B52:B53"/>
    <mergeCell ref="B71:B73"/>
    <mergeCell ref="C72:C73"/>
    <mergeCell ref="C78:C79"/>
    <mergeCell ref="D78:D79"/>
    <mergeCell ref="F78:F79"/>
    <mergeCell ref="E83:E85"/>
    <mergeCell ref="B81:B82"/>
    <mergeCell ref="C81:C82"/>
    <mergeCell ref="B78:B79"/>
    <mergeCell ref="B14:F14"/>
    <mergeCell ref="B36:F36"/>
    <mergeCell ref="D56:D57"/>
    <mergeCell ref="C17:C21"/>
    <mergeCell ref="D41:F41"/>
    <mergeCell ref="D46:F46"/>
    <mergeCell ref="D18:D19"/>
    <mergeCell ref="F18:F19"/>
    <mergeCell ref="C40:C46"/>
    <mergeCell ref="B38:B46"/>
    <mergeCell ref="B17:B21"/>
    <mergeCell ref="D43:D45"/>
  </mergeCells>
  <phoneticPr fontId="4" type="noConversion"/>
  <hyperlinks>
    <hyperlink ref="E75" r:id="rId1" xr:uid="{CE53A92E-08FE-4D8F-AE2F-1AD70044C2A7}"/>
    <hyperlink ref="E39" r:id="rId2" xr:uid="{89A1F608-B8F4-9045-872B-94D9B6C6B01E}"/>
    <hyperlink ref="E25" r:id="rId3" xr:uid="{D2F557E7-28DC-4B45-A410-160FD07C6068}"/>
    <hyperlink ref="E18" r:id="rId4" display="E-snaps account creation, adding users, and login information: https://www.hudexchange.info/programs/e-snaps/                                                                                                                                                  " xr:uid="{545BB971-9AE2-DE41-8504-21F8FA5980E1}"/>
    <hyperlink ref="E19" r:id="rId5" xr:uid="{44FE7C44-3291-8C44-9793-537DD94975F2}"/>
    <hyperlink ref="E17" r:id="rId6" xr:uid="{534092B6-138A-9548-817B-05FBEF57A5A3}"/>
    <hyperlink ref="E79" r:id="rId7" xr:uid="{A88DA2FC-C1FC-8B4C-824C-BCF0A6820542}"/>
    <hyperlink ref="E78" r:id="rId8" xr:uid="{2D99DA2D-C5B3-CB47-B9E7-5A372551156D}"/>
    <hyperlink ref="D42" r:id="rId9" xr:uid="{8C5A696B-DE26-024E-BB09-4521CDE21E5F}"/>
  </hyperlinks>
  <pageMargins left="0.7" right="0.7" top="0.75" bottom="0.75" header="0.3" footer="0.3"/>
  <pageSetup scale="51" fitToHeight="0"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BD953-1529-4AD6-9B91-352249FB1F0E}">
  <dimension ref="A2:D23"/>
  <sheetViews>
    <sheetView zoomScale="142" workbookViewId="0">
      <selection activeCell="B18" sqref="B18"/>
    </sheetView>
  </sheetViews>
  <sheetFormatPr baseColWidth="10" defaultColWidth="9" defaultRowHeight="15" x14ac:dyDescent="0.2"/>
  <cols>
    <col min="1" max="1" width="9" style="1"/>
    <col min="2" max="2" width="83" style="1" bestFit="1" customWidth="1"/>
    <col min="3" max="3" width="15.83203125" style="1" customWidth="1"/>
    <col min="4" max="4" width="17.83203125" style="1" customWidth="1"/>
    <col min="5" max="16384" width="9" style="1"/>
  </cols>
  <sheetData>
    <row r="2" spans="2:4" ht="17" thickBot="1" x14ac:dyDescent="0.25">
      <c r="B2" s="44" t="s">
        <v>53</v>
      </c>
      <c r="C2" s="45" t="s">
        <v>35</v>
      </c>
      <c r="D2" s="46" t="s">
        <v>47</v>
      </c>
    </row>
    <row r="3" spans="2:4" x14ac:dyDescent="0.2">
      <c r="B3" s="118" t="s">
        <v>33</v>
      </c>
      <c r="C3" s="57" t="s">
        <v>43</v>
      </c>
      <c r="D3" s="48"/>
    </row>
    <row r="4" spans="2:4" x14ac:dyDescent="0.2">
      <c r="B4" s="55" t="s">
        <v>57</v>
      </c>
      <c r="C4" s="54">
        <v>20</v>
      </c>
      <c r="D4" s="52"/>
    </row>
    <row r="5" spans="2:4" x14ac:dyDescent="0.2">
      <c r="B5" s="55" t="s">
        <v>6</v>
      </c>
      <c r="C5" s="54">
        <v>10</v>
      </c>
      <c r="D5" s="52"/>
    </row>
    <row r="6" spans="2:4" x14ac:dyDescent="0.2">
      <c r="B6" s="55" t="s">
        <v>58</v>
      </c>
      <c r="C6" s="54">
        <v>8</v>
      </c>
      <c r="D6" s="53"/>
    </row>
    <row r="7" spans="2:4" x14ac:dyDescent="0.2">
      <c r="B7" s="56" t="s">
        <v>7</v>
      </c>
      <c r="C7" s="54">
        <v>9</v>
      </c>
      <c r="D7" s="53"/>
    </row>
    <row r="8" spans="2:4" x14ac:dyDescent="0.2">
      <c r="B8" s="56" t="s">
        <v>59</v>
      </c>
      <c r="C8" s="54">
        <v>12</v>
      </c>
      <c r="D8" s="53"/>
    </row>
    <row r="9" spans="2:4" ht="16" x14ac:dyDescent="0.2">
      <c r="B9" s="61" t="s">
        <v>60</v>
      </c>
      <c r="C9" s="54">
        <v>12</v>
      </c>
      <c r="D9" s="53"/>
    </row>
    <row r="10" spans="2:4" x14ac:dyDescent="0.2">
      <c r="B10" s="56" t="s">
        <v>61</v>
      </c>
      <c r="C10" s="54">
        <v>6</v>
      </c>
      <c r="D10" s="53"/>
    </row>
    <row r="11" spans="2:4" x14ac:dyDescent="0.2">
      <c r="B11" s="56" t="s">
        <v>62</v>
      </c>
      <c r="C11" s="54">
        <v>6</v>
      </c>
      <c r="D11" s="53"/>
    </row>
    <row r="12" spans="2:4" x14ac:dyDescent="0.2">
      <c r="B12" s="56" t="s">
        <v>63</v>
      </c>
      <c r="C12" s="54">
        <v>14</v>
      </c>
      <c r="D12" s="53"/>
    </row>
    <row r="13" spans="2:4" ht="16" thickBot="1" x14ac:dyDescent="0.25">
      <c r="B13" s="108" t="s">
        <v>8</v>
      </c>
      <c r="C13" s="109">
        <v>3</v>
      </c>
      <c r="D13" s="110"/>
    </row>
    <row r="14" spans="2:4" ht="16" thickBot="1" x14ac:dyDescent="0.25">
      <c r="B14" s="111" t="s">
        <v>12</v>
      </c>
      <c r="C14" s="113">
        <f>SUM(C4:C13)</f>
        <v>100</v>
      </c>
      <c r="D14" s="112">
        <f>SUM(D4:D13)</f>
        <v>0</v>
      </c>
    </row>
    <row r="15" spans="2:4" x14ac:dyDescent="0.2">
      <c r="B15" s="4"/>
      <c r="C15" s="3"/>
      <c r="D15" s="4"/>
    </row>
    <row r="16" spans="2:4" ht="16" x14ac:dyDescent="0.2">
      <c r="B16" s="61" t="s">
        <v>64</v>
      </c>
      <c r="C16" s="107">
        <v>2</v>
      </c>
      <c r="D16" s="106"/>
    </row>
    <row r="17" spans="1:4" ht="32" x14ac:dyDescent="0.2">
      <c r="B17" s="61" t="s">
        <v>65</v>
      </c>
      <c r="C17" s="107">
        <v>10</v>
      </c>
      <c r="D17" s="106"/>
    </row>
    <row r="18" spans="1:4" ht="16" thickBot="1" x14ac:dyDescent="0.25">
      <c r="B18" s="49"/>
      <c r="C18" s="50"/>
      <c r="D18" s="49"/>
    </row>
    <row r="19" spans="1:4" x14ac:dyDescent="0.2">
      <c r="A19"/>
      <c r="B19" s="47" t="s">
        <v>11</v>
      </c>
      <c r="C19" s="51">
        <f>C14+C16+C17</f>
        <v>112</v>
      </c>
      <c r="D19" s="51">
        <f>D14+D16+D17</f>
        <v>0</v>
      </c>
    </row>
    <row r="21" spans="1:4" ht="15" customHeight="1" x14ac:dyDescent="0.2">
      <c r="B21" s="157" t="s">
        <v>111</v>
      </c>
      <c r="C21" s="157"/>
    </row>
    <row r="22" spans="1:4" x14ac:dyDescent="0.2">
      <c r="B22" s="157"/>
      <c r="C22" s="157"/>
    </row>
    <row r="23" spans="1:4" ht="9" customHeight="1" x14ac:dyDescent="0.2">
      <c r="B23" s="157"/>
      <c r="C23" s="157"/>
    </row>
  </sheetData>
  <mergeCells count="1">
    <mergeCell ref="B21:C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7990B-FB09-4696-8329-1D0FD939C7B2}">
  <sheetPr>
    <pageSetUpPr fitToPage="1"/>
  </sheetPr>
  <dimension ref="B1:F34"/>
  <sheetViews>
    <sheetView zoomScale="118" zoomScaleNormal="80" workbookViewId="0">
      <pane ySplit="10" topLeftCell="A23" activePane="bottomLeft" state="frozen"/>
      <selection pane="bottomLeft" activeCell="D5" sqref="D5"/>
    </sheetView>
  </sheetViews>
  <sheetFormatPr baseColWidth="10" defaultColWidth="9.1640625" defaultRowHeight="15" x14ac:dyDescent="0.2"/>
  <cols>
    <col min="1" max="1" width="5.6640625" style="4" customWidth="1"/>
    <col min="2" max="2" width="20.6640625" style="3" customWidth="1"/>
    <col min="3" max="3" width="28.83203125" style="3" bestFit="1" customWidth="1"/>
    <col min="4" max="4" width="50.6640625" style="34" customWidth="1"/>
    <col min="5" max="5" width="54.83203125" style="5" customWidth="1"/>
    <col min="6" max="6" width="25.6640625" style="4" customWidth="1"/>
    <col min="7" max="16384" width="9.1640625" style="4"/>
  </cols>
  <sheetData>
    <row r="1" spans="2:6" x14ac:dyDescent="0.2">
      <c r="C1" s="4"/>
      <c r="D1" s="4"/>
      <c r="E1" s="4"/>
    </row>
    <row r="2" spans="2:6" s="86" customFormat="1" ht="16" x14ac:dyDescent="0.2">
      <c r="B2" s="82" t="s">
        <v>2</v>
      </c>
      <c r="C2" s="83"/>
      <c r="D2" s="84"/>
      <c r="E2" s="82" t="s">
        <v>0</v>
      </c>
      <c r="F2" s="85">
        <f ca="1">TODAY()</f>
        <v>46203</v>
      </c>
    </row>
    <row r="3" spans="2:6" s="86" customFormat="1" ht="16" x14ac:dyDescent="0.2">
      <c r="B3" s="82" t="s">
        <v>36</v>
      </c>
      <c r="C3" s="83"/>
      <c r="D3" s="84"/>
      <c r="E3" s="82" t="s">
        <v>48</v>
      </c>
      <c r="F3" s="85">
        <v>46218</v>
      </c>
    </row>
    <row r="4" spans="2:6" s="86" customFormat="1" ht="16" x14ac:dyDescent="0.2">
      <c r="B4" s="82" t="s">
        <v>3</v>
      </c>
      <c r="C4" s="83"/>
      <c r="D4" s="84"/>
      <c r="E4" s="82" t="s">
        <v>45</v>
      </c>
      <c r="F4" s="85">
        <v>46226</v>
      </c>
    </row>
    <row r="5" spans="2:6" s="86" customFormat="1" ht="17" x14ac:dyDescent="0.2">
      <c r="B5" s="87" t="s">
        <v>1</v>
      </c>
      <c r="C5" s="88"/>
      <c r="D5" s="89" t="s">
        <v>54</v>
      </c>
      <c r="E5" s="90"/>
    </row>
    <row r="6" spans="2:6" s="86" customFormat="1" ht="16.5" customHeight="1" x14ac:dyDescent="0.2">
      <c r="B6" s="87" t="s">
        <v>56</v>
      </c>
      <c r="C6" s="88"/>
      <c r="D6" s="89"/>
      <c r="E6" s="90"/>
    </row>
    <row r="7" spans="2:6" s="86" customFormat="1" ht="16.5" customHeight="1" x14ac:dyDescent="0.2">
      <c r="B7" s="87" t="s">
        <v>37</v>
      </c>
      <c r="C7" s="88"/>
      <c r="D7" s="89" t="s">
        <v>46</v>
      </c>
      <c r="E7" s="90"/>
    </row>
    <row r="8" spans="2:6" s="86" customFormat="1" ht="16" x14ac:dyDescent="0.2">
      <c r="D8" s="90"/>
      <c r="E8" s="90"/>
    </row>
    <row r="9" spans="2:6" s="86" customFormat="1" ht="16" x14ac:dyDescent="0.2">
      <c r="D9" s="90"/>
      <c r="E9" s="90"/>
    </row>
    <row r="10" spans="2:6" s="86" customFormat="1" ht="18" thickBot="1" x14ac:dyDescent="0.25">
      <c r="B10" s="91" t="s">
        <v>30</v>
      </c>
      <c r="C10" s="92" t="s">
        <v>4</v>
      </c>
      <c r="D10" s="93"/>
      <c r="E10" s="92"/>
      <c r="F10" s="93"/>
    </row>
    <row r="11" spans="2:6" s="86" customFormat="1" ht="16" x14ac:dyDescent="0.2">
      <c r="B11" s="94"/>
      <c r="C11" s="94"/>
      <c r="D11" s="95"/>
      <c r="E11" s="90"/>
    </row>
    <row r="12" spans="2:6" s="86" customFormat="1" ht="16" x14ac:dyDescent="0.2">
      <c r="C12" s="161" t="s">
        <v>140</v>
      </c>
      <c r="D12" s="161"/>
      <c r="E12" s="161"/>
      <c r="F12" s="161"/>
    </row>
    <row r="13" spans="2:6" s="86" customFormat="1" ht="16" x14ac:dyDescent="0.2">
      <c r="B13" s="94"/>
      <c r="C13" s="96" t="s">
        <v>199</v>
      </c>
      <c r="D13" s="95"/>
      <c r="E13" s="90"/>
    </row>
    <row r="14" spans="2:6" s="86" customFormat="1" ht="16" x14ac:dyDescent="0.2">
      <c r="B14" s="94"/>
      <c r="C14" s="97"/>
      <c r="D14" s="95"/>
      <c r="E14" s="90"/>
    </row>
    <row r="15" spans="2:6" s="86" customFormat="1" ht="16" x14ac:dyDescent="0.2">
      <c r="C15" s="158" t="s">
        <v>15</v>
      </c>
      <c r="D15" s="158"/>
      <c r="E15" s="158"/>
      <c r="F15" s="158"/>
    </row>
    <row r="16" spans="2:6" s="86" customFormat="1" ht="16" x14ac:dyDescent="0.2">
      <c r="C16" s="94"/>
      <c r="D16" s="94"/>
      <c r="E16" s="95"/>
    </row>
    <row r="17" spans="2:6" s="86" customFormat="1" ht="40.25" customHeight="1" x14ac:dyDescent="0.2">
      <c r="C17" s="159" t="s">
        <v>141</v>
      </c>
      <c r="D17" s="159"/>
      <c r="E17" s="159"/>
      <c r="F17" s="159"/>
    </row>
    <row r="18" spans="2:6" s="86" customFormat="1" ht="16" x14ac:dyDescent="0.2">
      <c r="C18" s="94"/>
      <c r="D18" s="94"/>
      <c r="E18" s="95"/>
    </row>
    <row r="19" spans="2:6" s="86" customFormat="1" ht="30.5" customHeight="1" x14ac:dyDescent="0.2">
      <c r="C19" s="160" t="s">
        <v>142</v>
      </c>
      <c r="D19" s="160"/>
      <c r="E19" s="160"/>
      <c r="F19" s="160"/>
    </row>
    <row r="20" spans="2:6" s="86" customFormat="1" ht="16" x14ac:dyDescent="0.2">
      <c r="C20" s="98"/>
      <c r="D20" s="98"/>
      <c r="E20" s="98"/>
      <c r="F20" s="98"/>
    </row>
    <row r="21" spans="2:6" s="86" customFormat="1" ht="34" x14ac:dyDescent="0.2">
      <c r="C21" s="99" t="s">
        <v>34</v>
      </c>
      <c r="D21" s="100" t="s">
        <v>50</v>
      </c>
      <c r="E21" s="101" t="s">
        <v>52</v>
      </c>
      <c r="F21" s="102" t="s">
        <v>49</v>
      </c>
    </row>
    <row r="22" spans="2:6" s="86" customFormat="1" ht="68" customHeight="1" x14ac:dyDescent="0.2">
      <c r="C22" s="103" t="s">
        <v>16</v>
      </c>
      <c r="D22" s="104" t="s">
        <v>23</v>
      </c>
      <c r="E22" s="104"/>
      <c r="F22" s="105"/>
    </row>
    <row r="23" spans="2:6" s="86" customFormat="1" ht="69" customHeight="1" x14ac:dyDescent="0.2">
      <c r="C23" s="103" t="s">
        <v>17</v>
      </c>
      <c r="D23" s="104" t="s">
        <v>24</v>
      </c>
      <c r="E23" s="104"/>
      <c r="F23" s="105"/>
    </row>
    <row r="24" spans="2:6" s="86" customFormat="1" ht="71" customHeight="1" x14ac:dyDescent="0.2">
      <c r="C24" s="103" t="s">
        <v>18</v>
      </c>
      <c r="D24" s="104" t="s">
        <v>26</v>
      </c>
      <c r="E24" s="104"/>
      <c r="F24" s="105"/>
    </row>
    <row r="25" spans="2:6" s="86" customFormat="1" ht="63" customHeight="1" x14ac:dyDescent="0.2">
      <c r="C25" s="103" t="s">
        <v>19</v>
      </c>
      <c r="D25" s="104" t="s">
        <v>25</v>
      </c>
      <c r="E25" s="104"/>
      <c r="F25" s="105"/>
    </row>
    <row r="26" spans="2:6" s="86" customFormat="1" ht="64" customHeight="1" x14ac:dyDescent="0.2">
      <c r="C26" s="103" t="s">
        <v>20</v>
      </c>
      <c r="D26" s="104" t="s">
        <v>27</v>
      </c>
      <c r="E26" s="104"/>
      <c r="F26" s="105"/>
    </row>
    <row r="27" spans="2:6" s="86" customFormat="1" ht="61" customHeight="1" x14ac:dyDescent="0.2">
      <c r="C27" s="103" t="s">
        <v>21</v>
      </c>
      <c r="D27" s="104" t="s">
        <v>28</v>
      </c>
      <c r="E27" s="104"/>
      <c r="F27" s="105"/>
    </row>
    <row r="28" spans="2:6" s="86" customFormat="1" ht="61" customHeight="1" x14ac:dyDescent="0.2">
      <c r="B28" s="94"/>
      <c r="C28" s="103" t="s">
        <v>22</v>
      </c>
      <c r="D28" s="104" t="s">
        <v>29</v>
      </c>
      <c r="E28" s="104"/>
      <c r="F28" s="105"/>
    </row>
    <row r="29" spans="2:6" s="86" customFormat="1" ht="25" customHeight="1" x14ac:dyDescent="0.25">
      <c r="B29" s="94"/>
      <c r="C29" s="114"/>
      <c r="D29" s="115"/>
      <c r="E29" s="116" t="s">
        <v>51</v>
      </c>
      <c r="F29" s="117"/>
    </row>
    <row r="32" spans="2:6" x14ac:dyDescent="0.2">
      <c r="E32" s="157" t="s">
        <v>111</v>
      </c>
    </row>
    <row r="33" spans="5:5" x14ac:dyDescent="0.2">
      <c r="E33" s="157"/>
    </row>
    <row r="34" spans="5:5" x14ac:dyDescent="0.2">
      <c r="E34" s="157"/>
    </row>
  </sheetData>
  <mergeCells count="5">
    <mergeCell ref="C15:F15"/>
    <mergeCell ref="C17:F17"/>
    <mergeCell ref="C19:F19"/>
    <mergeCell ref="C12:F12"/>
    <mergeCell ref="E32:E34"/>
  </mergeCells>
  <hyperlinks>
    <hyperlink ref="D23" r:id="rId1" display="https://www.ecfr.gov/current/title-24/subtitle-B/chapter-V/subchapter-C/part-578/subpart-D/section-578.45" xr:uid="{96BF807D-3A69-9A4E-B1AC-1AD1367CF1CD}"/>
    <hyperlink ref="D25" r:id="rId2" display="https://www.ecfr.gov/current/title-24/subtitle-B/chapter-V/subchapter-C/part-578/subpart-D/section-578.51" xr:uid="{A7B4FB3C-579A-4146-8C2F-D5576701A538}"/>
    <hyperlink ref="D24" r:id="rId3" display="https://www.ecfr.gov/current/title-24/subtitle-B/chapter-V/subchapter-C/part-578/subpart-D/section-578.47" xr:uid="{B45DCB2B-9E85-5048-AEE0-2F600AB6F2FB}"/>
    <hyperlink ref="D26" r:id="rId4" display="https://www.ecfr.gov/current/title-24/subtitle-B/chapter-V/subchapter-C/part-578/subpart-D/section-578.53" xr:uid="{09D508D8-84A5-B84F-BF3C-5AC6D80A9705}"/>
    <hyperlink ref="D27" r:id="rId5" display="https://www.ecfr.gov/current/title-24/subtitle-B/chapter-V/subchapter-C/part-578/subpart-D/section-578.55" xr:uid="{95DBA231-0615-A24B-8343-7698D4CDBB7F}"/>
    <hyperlink ref="D28" r:id="rId6" display="https://www.ecfr.gov/current/title-24/subtitle-B/chapter-V/subchapter-C/part-578/subpart-D/section-578.59" xr:uid="{BF6D1B96-637D-BC47-BCDA-93C278763919}"/>
    <hyperlink ref="D22" r:id="rId7" display="https://www.ecfr.gov/current/title-24/subtitle-B/chapter-V/subchapter-C/part-578/subpart-D/section-578.43" xr:uid="{0A08D3FB-61F9-B940-9324-A050AB3C0F5A}"/>
  </hyperlinks>
  <pageMargins left="0.7" right="0.7" top="0.75" bottom="0.75" header="0.3" footer="0.3"/>
  <pageSetup scale="40" fitToHeight="0"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26B6C-FF6E-8C4F-B3FA-49CF4919DB6F}">
  <dimension ref="B2:L85"/>
  <sheetViews>
    <sheetView zoomScale="183" workbookViewId="0">
      <selection activeCell="B2" sqref="B2:C4"/>
    </sheetView>
  </sheetViews>
  <sheetFormatPr baseColWidth="10" defaultRowHeight="15" x14ac:dyDescent="0.2"/>
  <cols>
    <col min="1" max="1" width="3.6640625" customWidth="1"/>
    <col min="2" max="2" width="35" customWidth="1"/>
    <col min="3" max="3" width="14.33203125" customWidth="1"/>
    <col min="5" max="5" width="35.1640625" customWidth="1"/>
    <col min="6" max="6" width="11.83203125" customWidth="1"/>
  </cols>
  <sheetData>
    <row r="2" spans="2:12" ht="19" customHeight="1" x14ac:dyDescent="0.25">
      <c r="B2" s="136" t="s">
        <v>200</v>
      </c>
      <c r="C2" s="136"/>
      <c r="D2" s="125"/>
      <c r="E2" s="136" t="s">
        <v>201</v>
      </c>
      <c r="F2" s="136"/>
      <c r="G2" s="125"/>
      <c r="H2" s="125"/>
    </row>
    <row r="3" spans="2:12" ht="15" customHeight="1" x14ac:dyDescent="0.25">
      <c r="B3" s="136"/>
      <c r="C3" s="136"/>
      <c r="D3" s="125"/>
      <c r="E3" s="136"/>
      <c r="F3" s="136"/>
      <c r="G3" s="125"/>
      <c r="H3" s="125"/>
    </row>
    <row r="4" spans="2:12" ht="22" customHeight="1" x14ac:dyDescent="0.25">
      <c r="B4" s="136"/>
      <c r="C4" s="136"/>
      <c r="D4" s="125"/>
      <c r="E4" s="136"/>
      <c r="F4" s="136"/>
      <c r="G4" s="125"/>
      <c r="H4" s="125"/>
    </row>
    <row r="6" spans="2:12" s="131" customFormat="1" ht="44" customHeight="1" x14ac:dyDescent="0.2">
      <c r="B6" s="119" t="s">
        <v>143</v>
      </c>
      <c r="C6" s="120" t="s">
        <v>144</v>
      </c>
      <c r="E6" s="119" t="s">
        <v>192</v>
      </c>
      <c r="F6" s="120" t="s">
        <v>193</v>
      </c>
    </row>
    <row r="7" spans="2:12" s="131" customFormat="1" ht="14" x14ac:dyDescent="0.2">
      <c r="B7" s="121" t="s">
        <v>145</v>
      </c>
      <c r="C7" s="122">
        <v>857</v>
      </c>
      <c r="E7" s="121" t="s">
        <v>145</v>
      </c>
      <c r="F7" s="122">
        <v>92</v>
      </c>
    </row>
    <row r="8" spans="2:12" s="131" customFormat="1" ht="14" x14ac:dyDescent="0.2">
      <c r="B8" s="132" t="s">
        <v>146</v>
      </c>
      <c r="C8" s="133">
        <v>247</v>
      </c>
      <c r="E8" s="132" t="s">
        <v>146</v>
      </c>
      <c r="F8" s="133">
        <v>50</v>
      </c>
    </row>
    <row r="9" spans="2:12" s="131" customFormat="1" ht="14" x14ac:dyDescent="0.2">
      <c r="B9" s="132" t="s">
        <v>147</v>
      </c>
      <c r="C9" s="133">
        <v>199</v>
      </c>
      <c r="E9" s="132" t="s">
        <v>147</v>
      </c>
      <c r="F9" s="133">
        <v>15</v>
      </c>
    </row>
    <row r="10" spans="2:12" s="131" customFormat="1" ht="14" x14ac:dyDescent="0.2">
      <c r="B10" s="132" t="s">
        <v>148</v>
      </c>
      <c r="C10" s="133">
        <v>381</v>
      </c>
      <c r="E10" s="132" t="s">
        <v>148</v>
      </c>
      <c r="F10" s="133">
        <v>23</v>
      </c>
    </row>
    <row r="11" spans="2:12" s="131" customFormat="1" ht="14" x14ac:dyDescent="0.2">
      <c r="B11" s="132" t="s">
        <v>149</v>
      </c>
      <c r="C11" s="133">
        <v>16</v>
      </c>
      <c r="E11" s="132" t="s">
        <v>149</v>
      </c>
      <c r="F11" s="133">
        <v>1</v>
      </c>
    </row>
    <row r="12" spans="2:12" s="131" customFormat="1" ht="14" x14ac:dyDescent="0.2">
      <c r="B12" s="132" t="s">
        <v>150</v>
      </c>
      <c r="C12" s="133">
        <v>14</v>
      </c>
      <c r="E12" s="132" t="s">
        <v>150</v>
      </c>
      <c r="F12" s="133">
        <v>3</v>
      </c>
    </row>
    <row r="13" spans="2:12" s="131" customFormat="1" ht="14" x14ac:dyDescent="0.2">
      <c r="B13" s="121" t="s">
        <v>151</v>
      </c>
      <c r="C13" s="122">
        <v>183</v>
      </c>
      <c r="E13" s="121" t="s">
        <v>151</v>
      </c>
      <c r="F13" s="122">
        <v>30</v>
      </c>
    </row>
    <row r="14" spans="2:12" s="131" customFormat="1" ht="14" x14ac:dyDescent="0.2">
      <c r="B14" s="132" t="s">
        <v>152</v>
      </c>
      <c r="C14" s="133">
        <v>19</v>
      </c>
      <c r="E14" s="132" t="s">
        <v>152</v>
      </c>
      <c r="F14" s="133">
        <v>6</v>
      </c>
    </row>
    <row r="15" spans="2:12" s="131" customFormat="1" ht="14" x14ac:dyDescent="0.2">
      <c r="B15" s="132" t="s">
        <v>153</v>
      </c>
      <c r="C15" s="133">
        <v>9</v>
      </c>
      <c r="E15" s="132" t="s">
        <v>154</v>
      </c>
      <c r="F15" s="133">
        <v>1</v>
      </c>
    </row>
    <row r="16" spans="2:12" s="131" customFormat="1" ht="14" x14ac:dyDescent="0.2">
      <c r="B16" s="132" t="s">
        <v>154</v>
      </c>
      <c r="C16" s="133">
        <v>4</v>
      </c>
      <c r="D16" s="134"/>
      <c r="E16" s="132" t="s">
        <v>155</v>
      </c>
      <c r="F16" s="133">
        <v>2</v>
      </c>
      <c r="G16" s="134"/>
      <c r="H16" s="134"/>
      <c r="I16" s="134"/>
      <c r="J16" s="134"/>
      <c r="K16" s="135"/>
      <c r="L16" s="135"/>
    </row>
    <row r="17" spans="2:12" s="131" customFormat="1" ht="14" x14ac:dyDescent="0.2">
      <c r="B17" s="132" t="s">
        <v>155</v>
      </c>
      <c r="C17" s="133">
        <v>22</v>
      </c>
      <c r="D17" s="134"/>
      <c r="E17" s="132" t="s">
        <v>156</v>
      </c>
      <c r="F17" s="133">
        <v>11</v>
      </c>
      <c r="G17" s="134"/>
      <c r="H17" s="134"/>
      <c r="I17" s="134"/>
      <c r="J17" s="134"/>
      <c r="K17" s="135"/>
      <c r="L17" s="135"/>
    </row>
    <row r="18" spans="2:12" s="131" customFormat="1" ht="14" x14ac:dyDescent="0.2">
      <c r="B18" s="132" t="s">
        <v>156</v>
      </c>
      <c r="C18" s="133">
        <v>63</v>
      </c>
      <c r="E18" s="132" t="s">
        <v>157</v>
      </c>
      <c r="F18" s="133">
        <v>2</v>
      </c>
    </row>
    <row r="19" spans="2:12" s="131" customFormat="1" ht="14" x14ac:dyDescent="0.2">
      <c r="B19" s="132" t="s">
        <v>157</v>
      </c>
      <c r="C19" s="133">
        <v>5</v>
      </c>
      <c r="E19" s="132" t="s">
        <v>158</v>
      </c>
      <c r="F19" s="133">
        <v>8</v>
      </c>
    </row>
    <row r="20" spans="2:12" s="131" customFormat="1" ht="14" x14ac:dyDescent="0.2">
      <c r="B20" s="132" t="s">
        <v>158</v>
      </c>
      <c r="C20" s="133">
        <v>48</v>
      </c>
      <c r="E20" s="121" t="s">
        <v>160</v>
      </c>
      <c r="F20" s="122">
        <v>55</v>
      </c>
    </row>
    <row r="21" spans="2:12" s="131" customFormat="1" ht="14" x14ac:dyDescent="0.2">
      <c r="B21" s="132" t="s">
        <v>159</v>
      </c>
      <c r="C21" s="133">
        <v>13</v>
      </c>
      <c r="E21" s="132" t="s">
        <v>161</v>
      </c>
      <c r="F21" s="133">
        <v>6</v>
      </c>
    </row>
    <row r="22" spans="2:12" s="131" customFormat="1" ht="14" x14ac:dyDescent="0.2">
      <c r="B22" s="121" t="s">
        <v>160</v>
      </c>
      <c r="C22" s="122">
        <v>352</v>
      </c>
      <c r="E22" s="132" t="s">
        <v>162</v>
      </c>
      <c r="F22" s="133">
        <v>6</v>
      </c>
    </row>
    <row r="23" spans="2:12" s="131" customFormat="1" ht="14" x14ac:dyDescent="0.2">
      <c r="B23" s="132" t="s">
        <v>161</v>
      </c>
      <c r="C23" s="133">
        <v>24</v>
      </c>
      <c r="E23" s="132" t="s">
        <v>163</v>
      </c>
      <c r="F23" s="133">
        <v>3</v>
      </c>
    </row>
    <row r="24" spans="2:12" s="131" customFormat="1" ht="14" x14ac:dyDescent="0.2">
      <c r="B24" s="132" t="s">
        <v>162</v>
      </c>
      <c r="C24" s="133">
        <v>40</v>
      </c>
      <c r="E24" s="132" t="s">
        <v>164</v>
      </c>
      <c r="F24" s="133">
        <v>40</v>
      </c>
    </row>
    <row r="25" spans="2:12" s="131" customFormat="1" ht="14" x14ac:dyDescent="0.2">
      <c r="B25" s="132" t="s">
        <v>163</v>
      </c>
      <c r="C25" s="133">
        <v>7</v>
      </c>
      <c r="E25" s="121" t="s">
        <v>167</v>
      </c>
      <c r="F25" s="122">
        <v>12</v>
      </c>
    </row>
    <row r="26" spans="2:12" s="131" customFormat="1" ht="14" x14ac:dyDescent="0.2">
      <c r="B26" s="132" t="s">
        <v>164</v>
      </c>
      <c r="C26" s="133">
        <v>261</v>
      </c>
      <c r="E26" s="132" t="s">
        <v>168</v>
      </c>
      <c r="F26" s="133">
        <v>1</v>
      </c>
    </row>
    <row r="27" spans="2:12" s="131" customFormat="1" ht="14" x14ac:dyDescent="0.2">
      <c r="B27" s="132" t="s">
        <v>165</v>
      </c>
      <c r="C27" s="133">
        <v>5</v>
      </c>
      <c r="E27" s="132" t="s">
        <v>169</v>
      </c>
      <c r="F27" s="133">
        <v>6</v>
      </c>
    </row>
    <row r="28" spans="2:12" s="131" customFormat="1" ht="14" x14ac:dyDescent="0.2">
      <c r="B28" s="132" t="s">
        <v>166</v>
      </c>
      <c r="C28" s="133">
        <v>15</v>
      </c>
      <c r="E28" s="132" t="s">
        <v>170</v>
      </c>
      <c r="F28" s="133">
        <v>5</v>
      </c>
    </row>
    <row r="29" spans="2:12" s="131" customFormat="1" ht="14" x14ac:dyDescent="0.2">
      <c r="B29" s="121" t="s">
        <v>167</v>
      </c>
      <c r="C29" s="122">
        <v>166</v>
      </c>
      <c r="E29" s="121" t="s">
        <v>171</v>
      </c>
      <c r="F29" s="122">
        <v>39</v>
      </c>
    </row>
    <row r="30" spans="2:12" s="131" customFormat="1" ht="14" x14ac:dyDescent="0.2">
      <c r="B30" s="132" t="s">
        <v>168</v>
      </c>
      <c r="C30" s="133">
        <v>4</v>
      </c>
      <c r="E30" s="132" t="s">
        <v>172</v>
      </c>
      <c r="F30" s="133">
        <v>1</v>
      </c>
    </row>
    <row r="31" spans="2:12" s="131" customFormat="1" ht="14" x14ac:dyDescent="0.2">
      <c r="B31" s="132" t="s">
        <v>169</v>
      </c>
      <c r="C31" s="133">
        <v>115</v>
      </c>
      <c r="E31" s="132" t="s">
        <v>173</v>
      </c>
      <c r="F31" s="133">
        <v>2</v>
      </c>
    </row>
    <row r="32" spans="2:12" s="131" customFormat="1" ht="14" x14ac:dyDescent="0.2">
      <c r="B32" s="132" t="s">
        <v>170</v>
      </c>
      <c r="C32" s="133">
        <v>47</v>
      </c>
      <c r="E32" s="132" t="s">
        <v>177</v>
      </c>
      <c r="F32" s="133">
        <v>36</v>
      </c>
    </row>
    <row r="33" spans="2:6" s="131" customFormat="1" ht="14" x14ac:dyDescent="0.2">
      <c r="B33" s="121" t="s">
        <v>171</v>
      </c>
      <c r="C33" s="122">
        <v>324</v>
      </c>
      <c r="E33" s="121" t="s">
        <v>178</v>
      </c>
      <c r="F33" s="122">
        <v>23</v>
      </c>
    </row>
    <row r="34" spans="2:6" s="131" customFormat="1" ht="14" x14ac:dyDescent="0.2">
      <c r="B34" s="132" t="s">
        <v>172</v>
      </c>
      <c r="C34" s="133">
        <v>14</v>
      </c>
      <c r="E34" s="132" t="s">
        <v>179</v>
      </c>
      <c r="F34" s="133">
        <v>6</v>
      </c>
    </row>
    <row r="35" spans="2:6" s="131" customFormat="1" ht="14" x14ac:dyDescent="0.2">
      <c r="B35" s="132" t="s">
        <v>173</v>
      </c>
      <c r="C35" s="133">
        <v>16</v>
      </c>
      <c r="E35" s="132" t="s">
        <v>180</v>
      </c>
      <c r="F35" s="133">
        <v>4</v>
      </c>
    </row>
    <row r="36" spans="2:6" s="131" customFormat="1" ht="14" x14ac:dyDescent="0.2">
      <c r="B36" s="132" t="s">
        <v>174</v>
      </c>
      <c r="C36" s="133">
        <v>2</v>
      </c>
      <c r="E36" s="132" t="s">
        <v>181</v>
      </c>
      <c r="F36" s="133">
        <v>3</v>
      </c>
    </row>
    <row r="37" spans="2:6" s="131" customFormat="1" ht="14" x14ac:dyDescent="0.2">
      <c r="B37" s="132" t="s">
        <v>175</v>
      </c>
      <c r="C37" s="133">
        <v>3</v>
      </c>
      <c r="E37" s="132" t="s">
        <v>182</v>
      </c>
      <c r="F37" s="133">
        <v>8</v>
      </c>
    </row>
    <row r="38" spans="2:6" s="131" customFormat="1" ht="14" x14ac:dyDescent="0.2">
      <c r="B38" s="132" t="s">
        <v>176</v>
      </c>
      <c r="C38" s="133">
        <v>2</v>
      </c>
      <c r="E38" s="132" t="s">
        <v>183</v>
      </c>
      <c r="F38" s="133">
        <v>2</v>
      </c>
    </row>
    <row r="39" spans="2:6" s="131" customFormat="1" ht="14" x14ac:dyDescent="0.2">
      <c r="B39" s="132" t="s">
        <v>177</v>
      </c>
      <c r="C39" s="133">
        <v>287</v>
      </c>
      <c r="E39" s="121" t="s">
        <v>184</v>
      </c>
      <c r="F39" s="122">
        <v>73</v>
      </c>
    </row>
    <row r="40" spans="2:6" s="131" customFormat="1" ht="14" x14ac:dyDescent="0.2">
      <c r="B40" s="121" t="s">
        <v>178</v>
      </c>
      <c r="C40" s="122">
        <v>117</v>
      </c>
      <c r="E40" s="132" t="s">
        <v>185</v>
      </c>
      <c r="F40" s="133">
        <v>58</v>
      </c>
    </row>
    <row r="41" spans="2:6" s="131" customFormat="1" ht="14" x14ac:dyDescent="0.2">
      <c r="B41" s="132" t="s">
        <v>179</v>
      </c>
      <c r="C41" s="133">
        <v>21</v>
      </c>
      <c r="E41" s="132" t="s">
        <v>186</v>
      </c>
      <c r="F41" s="133">
        <v>15</v>
      </c>
    </row>
    <row r="42" spans="2:6" s="131" customFormat="1" ht="14" x14ac:dyDescent="0.2">
      <c r="B42" s="132" t="s">
        <v>180</v>
      </c>
      <c r="C42" s="133">
        <v>36</v>
      </c>
      <c r="E42" s="121" t="s">
        <v>188</v>
      </c>
      <c r="F42" s="122">
        <v>9</v>
      </c>
    </row>
    <row r="43" spans="2:6" s="131" customFormat="1" ht="14" x14ac:dyDescent="0.2">
      <c r="B43" s="132" t="s">
        <v>181</v>
      </c>
      <c r="C43" s="133">
        <v>26</v>
      </c>
      <c r="E43" s="132" t="s">
        <v>189</v>
      </c>
      <c r="F43" s="133">
        <v>9</v>
      </c>
    </row>
    <row r="44" spans="2:6" s="131" customFormat="1" ht="14" x14ac:dyDescent="0.2">
      <c r="B44" s="132" t="s">
        <v>182</v>
      </c>
      <c r="C44" s="133">
        <v>31</v>
      </c>
      <c r="E44" s="123" t="s">
        <v>191</v>
      </c>
      <c r="F44" s="124">
        <v>333</v>
      </c>
    </row>
    <row r="45" spans="2:6" s="131" customFormat="1" ht="14" x14ac:dyDescent="0.2">
      <c r="B45" s="132" t="s">
        <v>183</v>
      </c>
      <c r="C45" s="133">
        <v>3</v>
      </c>
    </row>
    <row r="46" spans="2:6" s="131" customFormat="1" ht="14" x14ac:dyDescent="0.2">
      <c r="B46" s="121" t="s">
        <v>184</v>
      </c>
      <c r="C46" s="122">
        <v>421</v>
      </c>
    </row>
    <row r="47" spans="2:6" s="131" customFormat="1" ht="14" x14ac:dyDescent="0.2">
      <c r="B47" s="132" t="s">
        <v>185</v>
      </c>
      <c r="C47" s="133">
        <v>340</v>
      </c>
    </row>
    <row r="48" spans="2:6" s="131" customFormat="1" ht="14" x14ac:dyDescent="0.2">
      <c r="B48" s="132" t="s">
        <v>186</v>
      </c>
      <c r="C48" s="133">
        <v>72</v>
      </c>
    </row>
    <row r="49" spans="2:3" s="131" customFormat="1" ht="14" x14ac:dyDescent="0.2">
      <c r="B49" s="132" t="s">
        <v>187</v>
      </c>
      <c r="C49" s="133">
        <v>9</v>
      </c>
    </row>
    <row r="50" spans="2:3" s="131" customFormat="1" ht="14" x14ac:dyDescent="0.2">
      <c r="B50" s="121" t="s">
        <v>188</v>
      </c>
      <c r="C50" s="122">
        <v>31</v>
      </c>
    </row>
    <row r="51" spans="2:3" s="131" customFormat="1" ht="14" x14ac:dyDescent="0.2">
      <c r="B51" s="132" t="s">
        <v>189</v>
      </c>
      <c r="C51" s="133">
        <v>29</v>
      </c>
    </row>
    <row r="52" spans="2:3" s="131" customFormat="1" ht="14" x14ac:dyDescent="0.2">
      <c r="B52" s="132" t="s">
        <v>190</v>
      </c>
      <c r="C52" s="133">
        <v>2</v>
      </c>
    </row>
    <row r="53" spans="2:3" s="131" customFormat="1" ht="14" x14ac:dyDescent="0.2">
      <c r="B53" s="123" t="s">
        <v>191</v>
      </c>
      <c r="C53" s="124">
        <v>2451</v>
      </c>
    </row>
    <row r="54" spans="2:3" s="131" customFormat="1" ht="14" x14ac:dyDescent="0.2"/>
    <row r="55" spans="2:3" s="131" customFormat="1" ht="14" x14ac:dyDescent="0.2"/>
    <row r="56" spans="2:3" s="131" customFormat="1" ht="14" x14ac:dyDescent="0.2"/>
    <row r="57" spans="2:3" s="131" customFormat="1" ht="14" x14ac:dyDescent="0.2"/>
    <row r="58" spans="2:3" s="131" customFormat="1" ht="14" x14ac:dyDescent="0.2"/>
    <row r="59" spans="2:3" s="131" customFormat="1" ht="14" x14ac:dyDescent="0.2"/>
    <row r="60" spans="2:3" s="131" customFormat="1" ht="14" x14ac:dyDescent="0.2"/>
    <row r="61" spans="2:3" s="131" customFormat="1" ht="14" x14ac:dyDescent="0.2"/>
    <row r="62" spans="2:3" s="131" customFormat="1" ht="14" x14ac:dyDescent="0.2"/>
    <row r="63" spans="2:3" s="131" customFormat="1" ht="14" x14ac:dyDescent="0.2"/>
    <row r="64" spans="2:3" s="131" customFormat="1" ht="14" x14ac:dyDescent="0.2"/>
    <row r="65" s="131" customFormat="1" ht="14" x14ac:dyDescent="0.2"/>
    <row r="66" s="131" customFormat="1" ht="14" x14ac:dyDescent="0.2"/>
    <row r="67" s="131" customFormat="1" ht="14" x14ac:dyDescent="0.2"/>
    <row r="68" s="131" customFormat="1" ht="14" x14ac:dyDescent="0.2"/>
    <row r="69" s="131" customFormat="1" ht="14" x14ac:dyDescent="0.2"/>
    <row r="70" s="131" customFormat="1" ht="14" x14ac:dyDescent="0.2"/>
    <row r="71" s="131" customFormat="1" ht="14" x14ac:dyDescent="0.2"/>
    <row r="72" s="131" customFormat="1" ht="14" x14ac:dyDescent="0.2"/>
    <row r="73" s="131" customFormat="1" ht="14" x14ac:dyDescent="0.2"/>
    <row r="74" s="131" customFormat="1" ht="14" x14ac:dyDescent="0.2"/>
    <row r="75" s="131" customFormat="1" ht="14" x14ac:dyDescent="0.2"/>
    <row r="76" s="131" customFormat="1" ht="14" x14ac:dyDescent="0.2"/>
    <row r="77" s="131" customFormat="1" ht="14" x14ac:dyDescent="0.2"/>
    <row r="78" s="131" customFormat="1" ht="14" x14ac:dyDescent="0.2"/>
    <row r="79" s="131" customFormat="1" ht="14" x14ac:dyDescent="0.2"/>
    <row r="80" s="131" customFormat="1" ht="14" x14ac:dyDescent="0.2"/>
    <row r="81" s="131" customFormat="1" ht="14" x14ac:dyDescent="0.2"/>
    <row r="82" s="131" customFormat="1" ht="14" x14ac:dyDescent="0.2"/>
    <row r="83" s="131" customFormat="1" ht="14" x14ac:dyDescent="0.2"/>
    <row r="84" s="131" customFormat="1" ht="14" x14ac:dyDescent="0.2"/>
    <row r="85" s="131" customFormat="1" ht="14" x14ac:dyDescent="0.2"/>
  </sheetData>
  <mergeCells count="2">
    <mergeCell ref="B2:C4"/>
    <mergeCell ref="E2:F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202810-6a98-44c5-a7e5-4c2e649914a0">
      <Terms xmlns="http://schemas.microsoft.com/office/infopath/2007/PartnerControls"/>
    </lcf76f155ced4ddcb4097134ff3c332f>
    <TaxCatchAll xmlns="84f3043d-f5de-458d-942f-c4217dff1c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3B1B490A32A774EA69700F4DD2F9C68" ma:contentTypeVersion="14" ma:contentTypeDescription="Create a new document." ma:contentTypeScope="" ma:versionID="8377a08db5677ad92c801f313f4ffb7e">
  <xsd:schema xmlns:xsd="http://www.w3.org/2001/XMLSchema" xmlns:xs="http://www.w3.org/2001/XMLSchema" xmlns:p="http://schemas.microsoft.com/office/2006/metadata/properties" xmlns:ns2="04202810-6a98-44c5-a7e5-4c2e649914a0" xmlns:ns3="84f3043d-f5de-458d-942f-c4217dff1cd7" targetNamespace="http://schemas.microsoft.com/office/2006/metadata/properties" ma:root="true" ma:fieldsID="bb10af1618c7994f785efbe05c4859f7" ns2:_="" ns3:_="">
    <xsd:import namespace="04202810-6a98-44c5-a7e5-4c2e649914a0"/>
    <xsd:import namespace="84f3043d-f5de-458d-942f-c4217dff1c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02810-6a98-44c5-a7e5-4c2e649914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e7485ac-a7d9-4981-a0bf-40a015275e7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f3043d-f5de-458d-942f-c4217dff1c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63a1aa-9867-46dc-9bcc-ffbb813ee47a}" ma:internalName="TaxCatchAll" ma:showField="CatchAllData" ma:web="84f3043d-f5de-458d-942f-c4217dff1cd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38549B-84A2-40B2-8A30-D7704977511D}">
  <ds:schemaRefs>
    <ds:schemaRef ds:uri="http://schemas.microsoft.com/office/2006/metadata/properties"/>
    <ds:schemaRef ds:uri="http://schemas.microsoft.com/office/infopath/2007/PartnerControls"/>
    <ds:schemaRef ds:uri="04202810-6a98-44c5-a7e5-4c2e649914a0"/>
    <ds:schemaRef ds:uri="84f3043d-f5de-458d-942f-c4217dff1cd7"/>
  </ds:schemaRefs>
</ds:datastoreItem>
</file>

<file path=customXml/itemProps2.xml><?xml version="1.0" encoding="utf-8"?>
<ds:datastoreItem xmlns:ds="http://schemas.openxmlformats.org/officeDocument/2006/customXml" ds:itemID="{9CBD097E-3540-4934-A92D-ECF3022D13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02810-6a98-44c5-a7e5-4c2e649914a0"/>
    <ds:schemaRef ds:uri="84f3043d-f5de-458d-942f-c4217dff1c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9BF851-EFC0-44AA-9AAD-C490494CA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Application Checklist</vt:lpstr>
      <vt:lpstr>Scoring Summary</vt:lpstr>
      <vt:lpstr>Underwriting Considerations</vt:lpstr>
      <vt:lpstr>HMIS Disability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Scheinman</dc:creator>
  <cp:lastModifiedBy>Lauren Frederick</cp:lastModifiedBy>
  <cp:lastPrinted>2024-08-06T21:17:46Z</cp:lastPrinted>
  <dcterms:created xsi:type="dcterms:W3CDTF">2023-12-18T20:15:03Z</dcterms:created>
  <dcterms:modified xsi:type="dcterms:W3CDTF">2026-06-30T11:13:39Z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0x010100E3B1B490A32A774EA69700F4DD2F9C68</vt:lpwstr>
  </property>
  <property fmtid="{D5CDD505-2E9C-101B-9397-08002B2CF9AE}" pid="3" name="MediaServiceImageTags">
    <vt:lpwstr/>
  </property>
</Properties>
</file>